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E14"/>
  <c r="F14"/>
  <c r="F15"/>
  <c r="F16"/>
  <c r="F17"/>
  <c r="F18"/>
  <c r="F19"/>
  <c r="F20"/>
  <c r="F21"/>
  <c r="F22"/>
  <c r="F23"/>
  <c r="F24"/>
  <c r="F25"/>
  <c r="E26"/>
  <c r="F26"/>
  <c r="E27"/>
  <c r="F27"/>
  <c r="F2"/>
</calcChain>
</file>

<file path=xl/sharedStrings.xml><?xml version="1.0" encoding="utf-8"?>
<sst xmlns="http://schemas.openxmlformats.org/spreadsheetml/2006/main" count="337" uniqueCount="105">
  <si>
    <t>ID</t>
  </si>
  <si>
    <t>Project</t>
  </si>
  <si>
    <t>Informant</t>
  </si>
  <si>
    <t>Reel</t>
  </si>
  <si>
    <t>Region</t>
  </si>
  <si>
    <t>Narrative</t>
  </si>
  <si>
    <t>Label</t>
  </si>
  <si>
    <t>State</t>
  </si>
  <si>
    <t>Sector#</t>
  </si>
  <si>
    <t>Sector</t>
  </si>
  <si>
    <t>Sex</t>
  </si>
  <si>
    <t>Ethnicity</t>
  </si>
  <si>
    <t>Age</t>
  </si>
  <si>
    <t>Age Level</t>
  </si>
  <si>
    <t>Education</t>
  </si>
  <si>
    <t>Soc Status</t>
  </si>
  <si>
    <t>Town</t>
  </si>
  <si>
    <t>County</t>
  </si>
  <si>
    <t>Land Regions</t>
  </si>
  <si>
    <t>Locality</t>
  </si>
  <si>
    <t>Date</t>
  </si>
  <si>
    <t>Latitude</t>
  </si>
  <si>
    <t>Longitude</t>
  </si>
  <si>
    <t>File Name</t>
  </si>
  <si>
    <t>Path to File</t>
  </si>
  <si>
    <t>Metadata</t>
  </si>
  <si>
    <t>Biographical Information</t>
  </si>
  <si>
    <t>GDS</t>
  </si>
  <si>
    <t>INF067</t>
  </si>
  <si>
    <t>GA</t>
  </si>
  <si>
    <t>UG</t>
  </si>
  <si>
    <t>M</t>
  </si>
  <si>
    <t>W</t>
  </si>
  <si>
    <t>Alpharetta</t>
  </si>
  <si>
    <t>Fulton</t>
  </si>
  <si>
    <t>Numerals</t>
  </si>
  <si>
    <t>Weather</t>
  </si>
  <si>
    <t>The Farm</t>
  </si>
  <si>
    <t>Social Relations</t>
  </si>
  <si>
    <t>Topography</t>
  </si>
  <si>
    <t>Food and Cooking</t>
  </si>
  <si>
    <t>Family</t>
  </si>
  <si>
    <t>Illness and Death</t>
  </si>
  <si>
    <t>Body Parts</t>
  </si>
  <si>
    <t>Religion</t>
  </si>
  <si>
    <t>Domestic Animals</t>
  </si>
  <si>
    <t>Sport and Play</t>
  </si>
  <si>
    <t>Public Institutions</t>
  </si>
  <si>
    <t>Verbs_Principal Parts</t>
  </si>
  <si>
    <t>Agriculture</t>
  </si>
  <si>
    <t>Names, Titles and Occupations</t>
  </si>
  <si>
    <t>Verbs_Be, Have, Do</t>
  </si>
  <si>
    <t>GDS(INF067)1 01 Numerals.mp3</t>
  </si>
  <si>
    <t>GDS(INF067)1 02 Weather.mp3</t>
  </si>
  <si>
    <t>GDS(INF067)1 03 The Farm.mp3</t>
  </si>
  <si>
    <t>GDS(INF067)1 04 Social Relations.mp3</t>
  </si>
  <si>
    <t>GDS(INF067)1 05 Topography.mp3</t>
  </si>
  <si>
    <t>GDS(INF067)1 06 Food and Cooking.mp3</t>
  </si>
  <si>
    <t>GDS(INF067)1 07 Names, Titles and Occupations.mp3</t>
  </si>
  <si>
    <t>GDS(INF067)1 08 Family.mp3</t>
  </si>
  <si>
    <t>GDS(INF067)1 09 Illness and Death.mp3</t>
  </si>
  <si>
    <t>GDS(INF067)1 10 Body Parts.mp3</t>
  </si>
  <si>
    <t>GDS(INF067)1 11 Religion.mp3</t>
  </si>
  <si>
    <t>GDS(INF067)1 12 Domestic Animals.mp3</t>
  </si>
  <si>
    <t>GDS(INF067)2 01 Sport and Play.mp3</t>
  </si>
  <si>
    <t>GDS(INF067)2 02 Public Institutions.mp3</t>
  </si>
  <si>
    <t>GDS(INF067)2 03 Verbs_Principal Parts.mp3</t>
  </si>
  <si>
    <t>GDS(INF067)2 04 Verbs_Be, Have, Do.mp3</t>
  </si>
  <si>
    <t>GDS(INF067)2 05 Verbs_Principal Parts.mp3</t>
  </si>
  <si>
    <t>GDS(INF067)2 06 Agriculture.mp3</t>
  </si>
  <si>
    <t>GDS(INF067)2 07 Numerals.mp3</t>
  </si>
  <si>
    <t>GDS(INF067)2 08 Body Parts.mp3</t>
  </si>
  <si>
    <t>GDS(INF067)2 09 Public Institutions_N.mp3</t>
  </si>
  <si>
    <t>GDS(INF067)2 10 Public Institutions_N.mp3</t>
  </si>
  <si>
    <t>GDS(INF067)2 11 Public Institutions_N.mp3</t>
  </si>
  <si>
    <t>GDS(INF067)1meta.txt</t>
  </si>
  <si>
    <t>GDS(INF067)2meta.txt</t>
  </si>
  <si>
    <t>GDS(INF067)BIO.txt</t>
  </si>
  <si>
    <t>LAP\Projects\GDS\Speakers\GDS(INF067)\Audio\GDS(INF067)1\GDS(INF067)1 01 Numerals.mp3</t>
  </si>
  <si>
    <t>LAP\Projects\GDS\Speakers\GDS(INF067)\Audio\GDS(INF067)1\GDS(INF067)1 02 Weather.mp3</t>
  </si>
  <si>
    <t>LAP\Projects\GDS\Speakers\GDS(INF067)\Audio\GDS(INF067)1\GDS(INF067)1 03 The Farm.mp3</t>
  </si>
  <si>
    <t>LAP\Projects\GDS\Speakers\GDS(INF067)\Audio\GDS(INF067)1\GDS(INF067)1 04 Social Relations.mp3</t>
  </si>
  <si>
    <t>LAP\Projects\GDS\Speakers\GDS(INF067)\Audio\GDS(INF067)1\GDS(INF067)1 05 Topography.mp3</t>
  </si>
  <si>
    <t>LAP\Projects\GDS\Speakers\GDS(INF067)\Audio\GDS(INF067)1\GDS(INF067)1 06 Food and Cooking.mp3</t>
  </si>
  <si>
    <t>LAP\Projects\GDS\Speakers\GDS(INF067)\Audio\GDS(INF067)1\GDS(INF067)1 07 Names, Titles and Occupations.mp3</t>
  </si>
  <si>
    <t>LAP\Projects\GDS\Speakers\GDS(INF067)\Audio\GDS(INF067)1\GDS(INF067)1 08 Family.mp3</t>
  </si>
  <si>
    <t>LAP\Projects\GDS\Speakers\GDS(INF067)\Audio\GDS(INF067)1\GDS(INF067)1 09 Illness and Death.mp3</t>
  </si>
  <si>
    <t>LAP\Projects\GDS\Speakers\GDS(INF067)\Audio\GDS(INF067)1\GDS(INF067)1 10 Body Parts.mp3</t>
  </si>
  <si>
    <t>LAP\Projects\GDS\Speakers\GDS(INF067)\Audio\GDS(INF067)1\GDS(INF067)1 11 Religion.mp3</t>
  </si>
  <si>
    <t>LAP\Projects\GDS\Speakers\GDS(INF067)\Audio\GDS(INF067)1\GDS(INF067)1 12 Domestic Animals.mp3</t>
  </si>
  <si>
    <t>LAP\Projects\GDS\Speakers\GDS(INF067)\Audio\GDS(INF067)2\GDS(INF067)2 01 Sport and Play.mp3</t>
  </si>
  <si>
    <t>LAP\Projects\GDS\Speakers\GDS(INF067)\Audio\GDS(INF067)2\GDS(INF067)2 02 Public Institutions.mp3</t>
  </si>
  <si>
    <t>LAP\Projects\GDS\Speakers\GDS(INF067)\Audio\GDS(INF067)2\GDS(INF067)2 03 Verbs_Principal Parts.mp3</t>
  </si>
  <si>
    <t>LAP\Projects\GDS\Speakers\GDS(INF067)\Audio\GDS(INF067)2\GDS(INF067)2 04 Verbs_Be, Have, Do.mp3</t>
  </si>
  <si>
    <t>LAP\Projects\GDS\Speakers\GDS(INF067)\Audio\GDS(INF067)2\GDS(INF067)2 05 Verbs_Principal Parts.mp3</t>
  </si>
  <si>
    <t>LAP\Projects\GDS\Speakers\GDS(INF067)\Audio\GDS(INF067)2\GDS(INF067)2 06 Agriculture.mp3</t>
  </si>
  <si>
    <t>LAP\Projects\GDS\Speakers\GDS(INF067)\Audio\GDS(INF067)2\GDS(INF067)2 07 Numerals.mp3</t>
  </si>
  <si>
    <t>LAP\Projects\GDS\Speakers\GDS(INF067)\Audio\GDS(INF067)2\GDS(INF067)2 08 Body Parts.mp3</t>
  </si>
  <si>
    <t>LAP\Projects\GDS\Speakers\GDS(INF067)\Audio\GDS(INF067)2\GDS(INF067)2 09 Public Institutions_N.mp3</t>
  </si>
  <si>
    <t>LAP\Projects\GDS\Speakers\GDS(INF067)\Audio\GDS(INF067)2\GDS(INF067)2 10 Public Institutions_N.mp3</t>
  </si>
  <si>
    <t>LAP\Projects\GDS\Speakers\GDS(INF067)\Audio\GDS(INF067)2\GDS(INF067)2 11 Public Institutions_N.mp3</t>
  </si>
  <si>
    <t>LAP\Projects\GDS\Speakers\GDS(INF067)\Text\GDS(INF067)1meta.txt</t>
  </si>
  <si>
    <t>LAP\Projects\GDS\Speakers\GDS(INF067)\Text\GDS(INF067)2meta.txt</t>
  </si>
  <si>
    <t>LAP\Projects\GDS\Speakers\GDS(INF067)\Text\GDS(INF067)BIO.txt</t>
  </si>
  <si>
    <t>U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</si>
</sst>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7"/>
  <sheetViews>
    <sheetView tabSelected="1" topLeftCell="P1" workbookViewId="0">
      <selection activeCell="T3" sqref="T2:W27"/>
    </sheetView>
  </sheetViews>
  <sheetFormatPr defaultRowHeight="15"/>
  <cols>
    <col min="1" max="1" width="11" bestFit="1" customWidth="1"/>
  </cols>
  <sheetData>
    <row r="1" spans="1: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>
      <c r="A2">
        <v>1030670101</v>
      </c>
      <c r="B2" t="s">
        <v>27</v>
      </c>
      <c r="C2" t="s">
        <v>28</v>
      </c>
      <c r="D2">
        <v>1</v>
      </c>
      <c r="E2">
        <v>1</v>
      </c>
      <c r="F2" t="str">
        <f>IF(ISNUMBER(SEARCH("_N",G2)),"_N",IF(ISNUMBER(SEARCH("Metadata",G2)),"_I",IF(ISNUMBER(SEARCH("Biographical Information",G2)),"_I","_Q")))</f>
        <v>_Q</v>
      </c>
      <c r="G2" t="s">
        <v>35</v>
      </c>
      <c r="H2" s="1" t="s">
        <v>29</v>
      </c>
      <c r="I2">
        <v>2</v>
      </c>
      <c r="J2" s="1" t="s">
        <v>30</v>
      </c>
      <c r="K2" t="s">
        <v>31</v>
      </c>
      <c r="L2" t="s">
        <v>32</v>
      </c>
      <c r="M2">
        <v>78</v>
      </c>
      <c r="N2">
        <v>4</v>
      </c>
      <c r="O2">
        <v>2</v>
      </c>
      <c r="Q2" t="s">
        <v>33</v>
      </c>
      <c r="R2" t="s">
        <v>34</v>
      </c>
      <c r="T2" s="3" t="s">
        <v>104</v>
      </c>
      <c r="U2" s="4">
        <v>1968</v>
      </c>
      <c r="V2" s="4">
        <v>34.075620000000001</v>
      </c>
      <c r="W2" s="4">
        <v>-84.293819999999997</v>
      </c>
      <c r="X2" s="2" t="s">
        <v>52</v>
      </c>
      <c r="Y2" s="2" t="s">
        <v>78</v>
      </c>
    </row>
    <row r="3" spans="1:25">
      <c r="A3">
        <v>1030670102</v>
      </c>
      <c r="B3" t="s">
        <v>27</v>
      </c>
      <c r="C3" t="s">
        <v>28</v>
      </c>
      <c r="D3">
        <v>1</v>
      </c>
      <c r="E3">
        <v>2</v>
      </c>
      <c r="F3" t="str">
        <f t="shared" ref="F3:F27" si="0">IF(ISNUMBER(SEARCH("_N",G3)),"_N",IF(ISNUMBER(SEARCH("Metadata",G3)),"_I",IF(ISNUMBER(SEARCH("Biographical Information",G3)),"_I","_Q")))</f>
        <v>_Q</v>
      </c>
      <c r="G3" t="s">
        <v>36</v>
      </c>
      <c r="H3" s="1" t="s">
        <v>29</v>
      </c>
      <c r="I3">
        <v>2</v>
      </c>
      <c r="J3" s="1" t="s">
        <v>30</v>
      </c>
      <c r="K3" t="s">
        <v>31</v>
      </c>
      <c r="L3" t="s">
        <v>32</v>
      </c>
      <c r="M3">
        <v>78</v>
      </c>
      <c r="N3">
        <v>4</v>
      </c>
      <c r="O3">
        <v>2</v>
      </c>
      <c r="Q3" t="s">
        <v>33</v>
      </c>
      <c r="R3" t="s">
        <v>34</v>
      </c>
      <c r="T3" s="3" t="s">
        <v>104</v>
      </c>
      <c r="U3" s="4">
        <v>1968</v>
      </c>
      <c r="V3" s="4">
        <v>34.075620000000001</v>
      </c>
      <c r="W3" s="4">
        <v>-84.293819999999997</v>
      </c>
      <c r="X3" s="2" t="s">
        <v>53</v>
      </c>
      <c r="Y3" s="2" t="s">
        <v>79</v>
      </c>
    </row>
    <row r="4" spans="1:25">
      <c r="A4">
        <v>1030670103</v>
      </c>
      <c r="B4" t="s">
        <v>27</v>
      </c>
      <c r="C4" t="s">
        <v>28</v>
      </c>
      <c r="D4">
        <v>1</v>
      </c>
      <c r="E4">
        <v>3</v>
      </c>
      <c r="F4" t="str">
        <f t="shared" si="0"/>
        <v>_Q</v>
      </c>
      <c r="G4" t="s">
        <v>37</v>
      </c>
      <c r="H4" s="1" t="s">
        <v>29</v>
      </c>
      <c r="I4">
        <v>2</v>
      </c>
      <c r="J4" s="1" t="s">
        <v>30</v>
      </c>
      <c r="K4" t="s">
        <v>31</v>
      </c>
      <c r="L4" t="s">
        <v>32</v>
      </c>
      <c r="M4">
        <v>78</v>
      </c>
      <c r="N4">
        <v>4</v>
      </c>
      <c r="O4">
        <v>2</v>
      </c>
      <c r="Q4" t="s">
        <v>33</v>
      </c>
      <c r="R4" t="s">
        <v>34</v>
      </c>
      <c r="T4" s="3" t="s">
        <v>104</v>
      </c>
      <c r="U4" s="4">
        <v>1968</v>
      </c>
      <c r="V4" s="4">
        <v>34.075620000000001</v>
      </c>
      <c r="W4" s="4">
        <v>-84.293819999999997</v>
      </c>
      <c r="X4" s="2" t="s">
        <v>54</v>
      </c>
      <c r="Y4" s="2" t="s">
        <v>80</v>
      </c>
    </row>
    <row r="5" spans="1:25">
      <c r="A5">
        <v>1030670104</v>
      </c>
      <c r="B5" t="s">
        <v>27</v>
      </c>
      <c r="C5" t="s">
        <v>28</v>
      </c>
      <c r="D5">
        <v>1</v>
      </c>
      <c r="E5">
        <v>4</v>
      </c>
      <c r="F5" t="str">
        <f t="shared" si="0"/>
        <v>_Q</v>
      </c>
      <c r="G5" t="s">
        <v>38</v>
      </c>
      <c r="H5" s="1" t="s">
        <v>29</v>
      </c>
      <c r="I5">
        <v>2</v>
      </c>
      <c r="J5" s="1" t="s">
        <v>30</v>
      </c>
      <c r="K5" t="s">
        <v>31</v>
      </c>
      <c r="L5" t="s">
        <v>32</v>
      </c>
      <c r="M5">
        <v>78</v>
      </c>
      <c r="N5">
        <v>4</v>
      </c>
      <c r="O5">
        <v>2</v>
      </c>
      <c r="Q5" t="s">
        <v>33</v>
      </c>
      <c r="R5" t="s">
        <v>34</v>
      </c>
      <c r="T5" s="3" t="s">
        <v>104</v>
      </c>
      <c r="U5" s="4">
        <v>1968</v>
      </c>
      <c r="V5" s="4">
        <v>34.075620000000001</v>
      </c>
      <c r="W5" s="4">
        <v>-84.293819999999997</v>
      </c>
      <c r="X5" s="2" t="s">
        <v>55</v>
      </c>
      <c r="Y5" s="2" t="s">
        <v>81</v>
      </c>
    </row>
    <row r="6" spans="1:25">
      <c r="A6">
        <v>1030670105</v>
      </c>
      <c r="B6" t="s">
        <v>27</v>
      </c>
      <c r="C6" t="s">
        <v>28</v>
      </c>
      <c r="D6">
        <v>1</v>
      </c>
      <c r="E6">
        <v>5</v>
      </c>
      <c r="F6" t="str">
        <f t="shared" si="0"/>
        <v>_Q</v>
      </c>
      <c r="G6" t="s">
        <v>39</v>
      </c>
      <c r="H6" s="1" t="s">
        <v>29</v>
      </c>
      <c r="I6">
        <v>2</v>
      </c>
      <c r="J6" s="1" t="s">
        <v>30</v>
      </c>
      <c r="K6" t="s">
        <v>31</v>
      </c>
      <c r="L6" t="s">
        <v>32</v>
      </c>
      <c r="M6">
        <v>78</v>
      </c>
      <c r="N6">
        <v>4</v>
      </c>
      <c r="O6">
        <v>2</v>
      </c>
      <c r="Q6" t="s">
        <v>33</v>
      </c>
      <c r="R6" t="s">
        <v>34</v>
      </c>
      <c r="T6" s="3" t="s">
        <v>104</v>
      </c>
      <c r="U6" s="4">
        <v>1968</v>
      </c>
      <c r="V6" s="4">
        <v>34.075620000000001</v>
      </c>
      <c r="W6" s="4">
        <v>-84.293819999999997</v>
      </c>
      <c r="X6" s="2" t="s">
        <v>56</v>
      </c>
      <c r="Y6" s="2" t="s">
        <v>82</v>
      </c>
    </row>
    <row r="7" spans="1:25">
      <c r="A7">
        <v>1030670106</v>
      </c>
      <c r="B7" t="s">
        <v>27</v>
      </c>
      <c r="C7" t="s">
        <v>28</v>
      </c>
      <c r="D7">
        <v>1</v>
      </c>
      <c r="E7">
        <v>6</v>
      </c>
      <c r="F7" t="str">
        <f t="shared" si="0"/>
        <v>_Q</v>
      </c>
      <c r="G7" t="s">
        <v>40</v>
      </c>
      <c r="H7" s="1" t="s">
        <v>29</v>
      </c>
      <c r="I7">
        <v>2</v>
      </c>
      <c r="J7" s="1" t="s">
        <v>30</v>
      </c>
      <c r="K7" t="s">
        <v>31</v>
      </c>
      <c r="L7" t="s">
        <v>32</v>
      </c>
      <c r="M7">
        <v>78</v>
      </c>
      <c r="N7">
        <v>4</v>
      </c>
      <c r="O7">
        <v>2</v>
      </c>
      <c r="Q7" t="s">
        <v>33</v>
      </c>
      <c r="R7" t="s">
        <v>34</v>
      </c>
      <c r="T7" s="3" t="s">
        <v>104</v>
      </c>
      <c r="U7" s="4">
        <v>1968</v>
      </c>
      <c r="V7" s="4">
        <v>34.075620000000001</v>
      </c>
      <c r="W7" s="4">
        <v>-84.293819999999997</v>
      </c>
      <c r="X7" s="2" t="s">
        <v>57</v>
      </c>
      <c r="Y7" s="2" t="s">
        <v>83</v>
      </c>
    </row>
    <row r="8" spans="1:25">
      <c r="A8">
        <v>1030670107</v>
      </c>
      <c r="B8" t="s">
        <v>27</v>
      </c>
      <c r="C8" t="s">
        <v>28</v>
      </c>
      <c r="D8">
        <v>1</v>
      </c>
      <c r="E8">
        <v>7</v>
      </c>
      <c r="F8" t="str">
        <f t="shared" si="0"/>
        <v>_Q</v>
      </c>
      <c r="G8" t="s">
        <v>50</v>
      </c>
      <c r="H8" s="1" t="s">
        <v>29</v>
      </c>
      <c r="I8">
        <v>2</v>
      </c>
      <c r="J8" s="1" t="s">
        <v>30</v>
      </c>
      <c r="K8" t="s">
        <v>31</v>
      </c>
      <c r="L8" t="s">
        <v>32</v>
      </c>
      <c r="M8">
        <v>78</v>
      </c>
      <c r="N8">
        <v>4</v>
      </c>
      <c r="O8">
        <v>2</v>
      </c>
      <c r="Q8" t="s">
        <v>33</v>
      </c>
      <c r="R8" t="s">
        <v>34</v>
      </c>
      <c r="T8" s="3" t="s">
        <v>104</v>
      </c>
      <c r="U8" s="4">
        <v>1968</v>
      </c>
      <c r="V8" s="4">
        <v>34.075620000000001</v>
      </c>
      <c r="W8" s="4">
        <v>-84.293819999999997</v>
      </c>
      <c r="X8" s="2" t="s">
        <v>58</v>
      </c>
      <c r="Y8" s="2" t="s">
        <v>84</v>
      </c>
    </row>
    <row r="9" spans="1:25">
      <c r="A9">
        <v>1030670108</v>
      </c>
      <c r="B9" t="s">
        <v>27</v>
      </c>
      <c r="C9" t="s">
        <v>28</v>
      </c>
      <c r="D9">
        <v>1</v>
      </c>
      <c r="E9">
        <v>8</v>
      </c>
      <c r="F9" t="str">
        <f t="shared" si="0"/>
        <v>_Q</v>
      </c>
      <c r="G9" t="s">
        <v>41</v>
      </c>
      <c r="H9" s="1" t="s">
        <v>29</v>
      </c>
      <c r="I9">
        <v>2</v>
      </c>
      <c r="J9" s="1" t="s">
        <v>30</v>
      </c>
      <c r="K9" t="s">
        <v>31</v>
      </c>
      <c r="L9" t="s">
        <v>32</v>
      </c>
      <c r="M9">
        <v>78</v>
      </c>
      <c r="N9">
        <v>4</v>
      </c>
      <c r="O9">
        <v>2</v>
      </c>
      <c r="Q9" t="s">
        <v>33</v>
      </c>
      <c r="R9" t="s">
        <v>34</v>
      </c>
      <c r="T9" s="3" t="s">
        <v>104</v>
      </c>
      <c r="U9" s="4">
        <v>1968</v>
      </c>
      <c r="V9" s="4">
        <v>34.075620000000001</v>
      </c>
      <c r="W9" s="4">
        <v>-84.293819999999997</v>
      </c>
      <c r="X9" s="2" t="s">
        <v>59</v>
      </c>
      <c r="Y9" s="2" t="s">
        <v>85</v>
      </c>
    </row>
    <row r="10" spans="1:25">
      <c r="A10">
        <v>1030670109</v>
      </c>
      <c r="B10" t="s">
        <v>27</v>
      </c>
      <c r="C10" t="s">
        <v>28</v>
      </c>
      <c r="D10">
        <v>1</v>
      </c>
      <c r="E10">
        <v>9</v>
      </c>
      <c r="F10" t="str">
        <f t="shared" si="0"/>
        <v>_Q</v>
      </c>
      <c r="G10" t="s">
        <v>42</v>
      </c>
      <c r="H10" s="1" t="s">
        <v>29</v>
      </c>
      <c r="I10">
        <v>2</v>
      </c>
      <c r="J10" s="1" t="s">
        <v>30</v>
      </c>
      <c r="K10" t="s">
        <v>31</v>
      </c>
      <c r="L10" t="s">
        <v>32</v>
      </c>
      <c r="M10">
        <v>78</v>
      </c>
      <c r="N10">
        <v>4</v>
      </c>
      <c r="O10">
        <v>2</v>
      </c>
      <c r="Q10" t="s">
        <v>33</v>
      </c>
      <c r="R10" t="s">
        <v>34</v>
      </c>
      <c r="T10" s="3" t="s">
        <v>104</v>
      </c>
      <c r="U10" s="4">
        <v>1968</v>
      </c>
      <c r="V10" s="4">
        <v>34.075620000000001</v>
      </c>
      <c r="W10" s="4">
        <v>-84.293819999999997</v>
      </c>
      <c r="X10" s="2" t="s">
        <v>60</v>
      </c>
      <c r="Y10" s="2" t="s">
        <v>86</v>
      </c>
    </row>
    <row r="11" spans="1:25">
      <c r="A11">
        <v>1030670110</v>
      </c>
      <c r="B11" t="s">
        <v>27</v>
      </c>
      <c r="C11" t="s">
        <v>28</v>
      </c>
      <c r="D11">
        <v>1</v>
      </c>
      <c r="E11">
        <v>10</v>
      </c>
      <c r="F11" t="str">
        <f t="shared" si="0"/>
        <v>_Q</v>
      </c>
      <c r="G11" t="s">
        <v>43</v>
      </c>
      <c r="H11" s="1" t="s">
        <v>29</v>
      </c>
      <c r="I11">
        <v>2</v>
      </c>
      <c r="J11" s="1" t="s">
        <v>30</v>
      </c>
      <c r="K11" t="s">
        <v>31</v>
      </c>
      <c r="L11" t="s">
        <v>32</v>
      </c>
      <c r="M11">
        <v>78</v>
      </c>
      <c r="N11">
        <v>4</v>
      </c>
      <c r="O11">
        <v>2</v>
      </c>
      <c r="Q11" t="s">
        <v>33</v>
      </c>
      <c r="R11" t="s">
        <v>34</v>
      </c>
      <c r="T11" s="3" t="s">
        <v>104</v>
      </c>
      <c r="U11" s="4">
        <v>1968</v>
      </c>
      <c r="V11" s="4">
        <v>34.075620000000001</v>
      </c>
      <c r="W11" s="4">
        <v>-84.293819999999997</v>
      </c>
      <c r="X11" s="2" t="s">
        <v>61</v>
      </c>
      <c r="Y11" s="2" t="s">
        <v>87</v>
      </c>
    </row>
    <row r="12" spans="1:25">
      <c r="A12">
        <v>1030670111</v>
      </c>
      <c r="B12" t="s">
        <v>27</v>
      </c>
      <c r="C12" t="s">
        <v>28</v>
      </c>
      <c r="D12">
        <v>1</v>
      </c>
      <c r="E12">
        <v>11</v>
      </c>
      <c r="F12" t="str">
        <f t="shared" si="0"/>
        <v>_Q</v>
      </c>
      <c r="G12" t="s">
        <v>44</v>
      </c>
      <c r="H12" s="1" t="s">
        <v>29</v>
      </c>
      <c r="I12">
        <v>2</v>
      </c>
      <c r="J12" s="1" t="s">
        <v>30</v>
      </c>
      <c r="K12" t="s">
        <v>31</v>
      </c>
      <c r="L12" t="s">
        <v>32</v>
      </c>
      <c r="M12">
        <v>78</v>
      </c>
      <c r="N12">
        <v>4</v>
      </c>
      <c r="O12">
        <v>2</v>
      </c>
      <c r="Q12" t="s">
        <v>33</v>
      </c>
      <c r="R12" t="s">
        <v>34</v>
      </c>
      <c r="T12" s="3" t="s">
        <v>104</v>
      </c>
      <c r="U12" s="4">
        <v>1968</v>
      </c>
      <c r="V12" s="4">
        <v>34.075620000000001</v>
      </c>
      <c r="W12" s="4">
        <v>-84.293819999999997</v>
      </c>
      <c r="X12" s="2" t="s">
        <v>62</v>
      </c>
      <c r="Y12" s="2" t="s">
        <v>88</v>
      </c>
    </row>
    <row r="13" spans="1:25">
      <c r="A13">
        <v>1030670112</v>
      </c>
      <c r="B13" t="s">
        <v>27</v>
      </c>
      <c r="C13" t="s">
        <v>28</v>
      </c>
      <c r="D13">
        <v>1</v>
      </c>
      <c r="E13">
        <v>12</v>
      </c>
      <c r="F13" t="str">
        <f t="shared" si="0"/>
        <v>_Q</v>
      </c>
      <c r="G13" t="s">
        <v>45</v>
      </c>
      <c r="H13" s="1" t="s">
        <v>29</v>
      </c>
      <c r="I13">
        <v>2</v>
      </c>
      <c r="J13" s="1" t="s">
        <v>30</v>
      </c>
      <c r="K13" t="s">
        <v>31</v>
      </c>
      <c r="L13" t="s">
        <v>32</v>
      </c>
      <c r="M13">
        <v>78</v>
      </c>
      <c r="N13">
        <v>4</v>
      </c>
      <c r="O13">
        <v>2</v>
      </c>
      <c r="Q13" t="s">
        <v>33</v>
      </c>
      <c r="R13" t="s">
        <v>34</v>
      </c>
      <c r="T13" s="3" t="s">
        <v>104</v>
      </c>
      <c r="U13" s="4">
        <v>1968</v>
      </c>
      <c r="V13" s="4">
        <v>34.075620000000001</v>
      </c>
      <c r="W13" s="4">
        <v>-84.293819999999997</v>
      </c>
      <c r="X13" s="2" t="s">
        <v>63</v>
      </c>
      <c r="Y13" s="2" t="s">
        <v>89</v>
      </c>
    </row>
    <row r="14" spans="1:25">
      <c r="A14">
        <v>3030670101</v>
      </c>
      <c r="B14" t="s">
        <v>27</v>
      </c>
      <c r="C14" t="s">
        <v>28</v>
      </c>
      <c r="D14">
        <v>1</v>
      </c>
      <c r="E14">
        <f t="shared" ref="E14:E27" si="1">IF((ISNUMBER(SEARCH(" 01",G14))),1,IF((ISNUMBER(SEARCH(" 02",G14))),2,IF((ISNUMBER(SEARCH(" 03",G14))),3,IF((ISNUMBER(SEARCH(" 04",G14))),4,IF((ISNUMBER(SEARCH(" 05",G14))),5,IF((ISNUMBER(SEARCH(" 06",G14))),6,IF((ISNUMBER(SEARCH(" 07",G14))),7,IF((ISNUMBER(SEARCH(" 08",G14))),8,IF((ISNUMBER(SEARCH(" 09",G14))),9,IF((ISNUMBER(SEARCH(" 10",G14))),10,IF((ISNUMBER(SEARCH(" 11",G14))),11,IF((ISNUMBER(SEARCH(" 12",G14))),12,IF((ISNUMBER(SEARCH(" 13",G14))),13,IF((ISNUMBER(SEARCH(" 14",G14))),14,0))))))))))))))</f>
        <v>0</v>
      </c>
      <c r="F14" t="str">
        <f t="shared" si="0"/>
        <v>_I</v>
      </c>
      <c r="G14" t="s">
        <v>25</v>
      </c>
      <c r="H14" s="1" t="s">
        <v>29</v>
      </c>
      <c r="I14">
        <v>2</v>
      </c>
      <c r="J14" s="1" t="s">
        <v>30</v>
      </c>
      <c r="K14" t="s">
        <v>31</v>
      </c>
      <c r="L14" t="s">
        <v>32</v>
      </c>
      <c r="M14">
        <v>78</v>
      </c>
      <c r="N14">
        <v>4</v>
      </c>
      <c r="O14">
        <v>2</v>
      </c>
      <c r="Q14" t="s">
        <v>33</v>
      </c>
      <c r="R14" t="s">
        <v>34</v>
      </c>
      <c r="T14" s="3" t="s">
        <v>104</v>
      </c>
      <c r="U14" s="4">
        <v>1968</v>
      </c>
      <c r="V14" s="4">
        <v>34.075620000000001</v>
      </c>
      <c r="W14" s="4">
        <v>-84.293819999999997</v>
      </c>
      <c r="X14" t="s">
        <v>75</v>
      </c>
      <c r="Y14" t="s">
        <v>101</v>
      </c>
    </row>
    <row r="15" spans="1:25">
      <c r="A15">
        <v>1030670201</v>
      </c>
      <c r="B15" t="s">
        <v>27</v>
      </c>
      <c r="C15" t="s">
        <v>28</v>
      </c>
      <c r="D15">
        <v>2</v>
      </c>
      <c r="E15">
        <v>1</v>
      </c>
      <c r="F15" t="str">
        <f t="shared" si="0"/>
        <v>_Q</v>
      </c>
      <c r="G15" t="s">
        <v>46</v>
      </c>
      <c r="H15" s="1" t="s">
        <v>29</v>
      </c>
      <c r="I15">
        <v>2</v>
      </c>
      <c r="J15" s="1" t="s">
        <v>30</v>
      </c>
      <c r="K15" t="s">
        <v>31</v>
      </c>
      <c r="L15" t="s">
        <v>32</v>
      </c>
      <c r="M15">
        <v>78</v>
      </c>
      <c r="N15">
        <v>4</v>
      </c>
      <c r="O15">
        <v>2</v>
      </c>
      <c r="Q15" t="s">
        <v>33</v>
      </c>
      <c r="R15" t="s">
        <v>34</v>
      </c>
      <c r="T15" s="3" t="s">
        <v>104</v>
      </c>
      <c r="U15" s="4">
        <v>1968</v>
      </c>
      <c r="V15" s="4">
        <v>34.075620000000001</v>
      </c>
      <c r="W15" s="4">
        <v>-84.293819999999997</v>
      </c>
      <c r="X15" s="2" t="s">
        <v>64</v>
      </c>
      <c r="Y15" s="2" t="s">
        <v>90</v>
      </c>
    </row>
    <row r="16" spans="1:25">
      <c r="A16">
        <v>1030670202</v>
      </c>
      <c r="B16" t="s">
        <v>27</v>
      </c>
      <c r="C16" t="s">
        <v>28</v>
      </c>
      <c r="D16">
        <v>2</v>
      </c>
      <c r="E16">
        <v>2</v>
      </c>
      <c r="F16" t="str">
        <f t="shared" si="0"/>
        <v>_Q</v>
      </c>
      <c r="G16" t="s">
        <v>47</v>
      </c>
      <c r="H16" s="1" t="s">
        <v>29</v>
      </c>
      <c r="I16">
        <v>2</v>
      </c>
      <c r="J16" s="1" t="s">
        <v>30</v>
      </c>
      <c r="K16" t="s">
        <v>31</v>
      </c>
      <c r="L16" t="s">
        <v>32</v>
      </c>
      <c r="M16">
        <v>78</v>
      </c>
      <c r="N16">
        <v>4</v>
      </c>
      <c r="O16">
        <v>2</v>
      </c>
      <c r="Q16" t="s">
        <v>33</v>
      </c>
      <c r="R16" t="s">
        <v>34</v>
      </c>
      <c r="T16" s="3" t="s">
        <v>104</v>
      </c>
      <c r="U16" s="4">
        <v>1968</v>
      </c>
      <c r="V16" s="4">
        <v>34.075620000000001</v>
      </c>
      <c r="W16" s="4">
        <v>-84.293819999999997</v>
      </c>
      <c r="X16" s="2" t="s">
        <v>65</v>
      </c>
      <c r="Y16" s="2" t="s">
        <v>91</v>
      </c>
    </row>
    <row r="17" spans="1:25">
      <c r="A17">
        <v>1030670203</v>
      </c>
      <c r="B17" t="s">
        <v>27</v>
      </c>
      <c r="C17" t="s">
        <v>28</v>
      </c>
      <c r="D17">
        <v>2</v>
      </c>
      <c r="E17">
        <v>3</v>
      </c>
      <c r="F17" t="str">
        <f t="shared" si="0"/>
        <v>_Q</v>
      </c>
      <c r="G17" t="s">
        <v>48</v>
      </c>
      <c r="H17" s="1" t="s">
        <v>29</v>
      </c>
      <c r="I17">
        <v>2</v>
      </c>
      <c r="J17" s="1" t="s">
        <v>30</v>
      </c>
      <c r="K17" t="s">
        <v>31</v>
      </c>
      <c r="L17" t="s">
        <v>32</v>
      </c>
      <c r="M17">
        <v>78</v>
      </c>
      <c r="N17">
        <v>4</v>
      </c>
      <c r="O17">
        <v>2</v>
      </c>
      <c r="Q17" t="s">
        <v>33</v>
      </c>
      <c r="R17" t="s">
        <v>34</v>
      </c>
      <c r="T17" s="3" t="s">
        <v>104</v>
      </c>
      <c r="U17" s="4">
        <v>1968</v>
      </c>
      <c r="V17" s="4">
        <v>34.075620000000001</v>
      </c>
      <c r="W17" s="4">
        <v>-84.293819999999997</v>
      </c>
      <c r="X17" s="2" t="s">
        <v>66</v>
      </c>
      <c r="Y17" s="2" t="s">
        <v>92</v>
      </c>
    </row>
    <row r="18" spans="1:25">
      <c r="A18">
        <v>1030670204</v>
      </c>
      <c r="B18" t="s">
        <v>27</v>
      </c>
      <c r="C18" t="s">
        <v>28</v>
      </c>
      <c r="D18">
        <v>2</v>
      </c>
      <c r="E18">
        <v>4</v>
      </c>
      <c r="F18" t="str">
        <f t="shared" si="0"/>
        <v>_Q</v>
      </c>
      <c r="G18" t="s">
        <v>51</v>
      </c>
      <c r="H18" s="1" t="s">
        <v>29</v>
      </c>
      <c r="I18">
        <v>2</v>
      </c>
      <c r="J18" s="1" t="s">
        <v>30</v>
      </c>
      <c r="K18" t="s">
        <v>31</v>
      </c>
      <c r="L18" t="s">
        <v>32</v>
      </c>
      <c r="M18">
        <v>78</v>
      </c>
      <c r="N18">
        <v>4</v>
      </c>
      <c r="O18">
        <v>2</v>
      </c>
      <c r="Q18" t="s">
        <v>33</v>
      </c>
      <c r="R18" t="s">
        <v>34</v>
      </c>
      <c r="T18" s="3" t="s">
        <v>104</v>
      </c>
      <c r="U18" s="4">
        <v>1968</v>
      </c>
      <c r="V18" s="4">
        <v>34.075620000000001</v>
      </c>
      <c r="W18" s="4">
        <v>-84.293819999999997</v>
      </c>
      <c r="X18" s="2" t="s">
        <v>67</v>
      </c>
      <c r="Y18" s="2" t="s">
        <v>93</v>
      </c>
    </row>
    <row r="19" spans="1:25">
      <c r="A19">
        <v>1030670205</v>
      </c>
      <c r="B19" t="s">
        <v>27</v>
      </c>
      <c r="C19" t="s">
        <v>28</v>
      </c>
      <c r="D19">
        <v>2</v>
      </c>
      <c r="E19">
        <v>5</v>
      </c>
      <c r="F19" t="str">
        <f t="shared" si="0"/>
        <v>_Q</v>
      </c>
      <c r="G19" t="s">
        <v>48</v>
      </c>
      <c r="H19" s="1" t="s">
        <v>29</v>
      </c>
      <c r="I19">
        <v>2</v>
      </c>
      <c r="J19" s="1" t="s">
        <v>30</v>
      </c>
      <c r="K19" t="s">
        <v>31</v>
      </c>
      <c r="L19" t="s">
        <v>32</v>
      </c>
      <c r="M19">
        <v>78</v>
      </c>
      <c r="N19">
        <v>4</v>
      </c>
      <c r="O19">
        <v>2</v>
      </c>
      <c r="Q19" t="s">
        <v>33</v>
      </c>
      <c r="R19" t="s">
        <v>34</v>
      </c>
      <c r="T19" s="3" t="s">
        <v>104</v>
      </c>
      <c r="U19" s="4">
        <v>1968</v>
      </c>
      <c r="V19" s="4">
        <v>34.075620000000001</v>
      </c>
      <c r="W19" s="4">
        <v>-84.293819999999997</v>
      </c>
      <c r="X19" s="2" t="s">
        <v>68</v>
      </c>
      <c r="Y19" s="2" t="s">
        <v>94</v>
      </c>
    </row>
    <row r="20" spans="1:25">
      <c r="A20">
        <v>1030670206</v>
      </c>
      <c r="B20" t="s">
        <v>27</v>
      </c>
      <c r="C20" t="s">
        <v>28</v>
      </c>
      <c r="D20">
        <v>2</v>
      </c>
      <c r="E20">
        <v>6</v>
      </c>
      <c r="F20" t="str">
        <f t="shared" si="0"/>
        <v>_Q</v>
      </c>
      <c r="G20" t="s">
        <v>49</v>
      </c>
      <c r="H20" s="1" t="s">
        <v>29</v>
      </c>
      <c r="I20">
        <v>2</v>
      </c>
      <c r="J20" s="1" t="s">
        <v>30</v>
      </c>
      <c r="K20" t="s">
        <v>31</v>
      </c>
      <c r="L20" t="s">
        <v>32</v>
      </c>
      <c r="M20">
        <v>78</v>
      </c>
      <c r="N20">
        <v>4</v>
      </c>
      <c r="O20">
        <v>2</v>
      </c>
      <c r="Q20" t="s">
        <v>33</v>
      </c>
      <c r="R20" t="s">
        <v>34</v>
      </c>
      <c r="T20" s="3" t="s">
        <v>104</v>
      </c>
      <c r="U20" s="4">
        <v>1968</v>
      </c>
      <c r="V20" s="4">
        <v>34.075620000000001</v>
      </c>
      <c r="W20" s="4">
        <v>-84.293819999999997</v>
      </c>
      <c r="X20" s="2" t="s">
        <v>69</v>
      </c>
      <c r="Y20" s="2" t="s">
        <v>95</v>
      </c>
    </row>
    <row r="21" spans="1:25">
      <c r="A21">
        <v>1030670207</v>
      </c>
      <c r="B21" t="s">
        <v>27</v>
      </c>
      <c r="C21" t="s">
        <v>28</v>
      </c>
      <c r="D21">
        <v>2</v>
      </c>
      <c r="E21">
        <v>7</v>
      </c>
      <c r="F21" t="str">
        <f t="shared" si="0"/>
        <v>_Q</v>
      </c>
      <c r="G21" t="s">
        <v>35</v>
      </c>
      <c r="H21" s="1" t="s">
        <v>29</v>
      </c>
      <c r="I21">
        <v>2</v>
      </c>
      <c r="J21" s="1" t="s">
        <v>30</v>
      </c>
      <c r="K21" t="s">
        <v>31</v>
      </c>
      <c r="L21" t="s">
        <v>32</v>
      </c>
      <c r="M21">
        <v>78</v>
      </c>
      <c r="N21">
        <v>4</v>
      </c>
      <c r="O21">
        <v>2</v>
      </c>
      <c r="Q21" t="s">
        <v>33</v>
      </c>
      <c r="R21" t="s">
        <v>34</v>
      </c>
      <c r="T21" s="3" t="s">
        <v>104</v>
      </c>
      <c r="U21" s="4">
        <v>1968</v>
      </c>
      <c r="V21" s="4">
        <v>34.075620000000001</v>
      </c>
      <c r="W21" s="4">
        <v>-84.293819999999997</v>
      </c>
      <c r="X21" s="2" t="s">
        <v>70</v>
      </c>
      <c r="Y21" s="2" t="s">
        <v>96</v>
      </c>
    </row>
    <row r="22" spans="1:25">
      <c r="A22">
        <v>1030670208</v>
      </c>
      <c r="B22" t="s">
        <v>27</v>
      </c>
      <c r="C22" t="s">
        <v>28</v>
      </c>
      <c r="D22">
        <v>2</v>
      </c>
      <c r="E22">
        <v>8</v>
      </c>
      <c r="F22" t="str">
        <f t="shared" si="0"/>
        <v>_Q</v>
      </c>
      <c r="G22" t="s">
        <v>43</v>
      </c>
      <c r="H22" s="1" t="s">
        <v>29</v>
      </c>
      <c r="I22">
        <v>2</v>
      </c>
      <c r="J22" s="1" t="s">
        <v>30</v>
      </c>
      <c r="K22" t="s">
        <v>31</v>
      </c>
      <c r="L22" t="s">
        <v>32</v>
      </c>
      <c r="M22">
        <v>78</v>
      </c>
      <c r="N22">
        <v>4</v>
      </c>
      <c r="O22">
        <v>2</v>
      </c>
      <c r="Q22" t="s">
        <v>33</v>
      </c>
      <c r="R22" t="s">
        <v>34</v>
      </c>
      <c r="T22" s="3" t="s">
        <v>104</v>
      </c>
      <c r="U22" s="4">
        <v>1968</v>
      </c>
      <c r="V22" s="4">
        <v>34.075620000000001</v>
      </c>
      <c r="W22" s="4">
        <v>-84.293819999999997</v>
      </c>
      <c r="X22" s="2" t="s">
        <v>71</v>
      </c>
      <c r="Y22" s="2" t="s">
        <v>97</v>
      </c>
    </row>
    <row r="23" spans="1:25">
      <c r="A23">
        <v>1030670209</v>
      </c>
      <c r="B23" t="s">
        <v>27</v>
      </c>
      <c r="C23" t="s">
        <v>28</v>
      </c>
      <c r="D23">
        <v>2</v>
      </c>
      <c r="E23">
        <v>9</v>
      </c>
      <c r="F23" t="str">
        <f t="shared" si="0"/>
        <v>_Q</v>
      </c>
      <c r="G23" t="s">
        <v>47</v>
      </c>
      <c r="H23" s="1" t="s">
        <v>29</v>
      </c>
      <c r="I23">
        <v>2</v>
      </c>
      <c r="J23" s="1" t="s">
        <v>30</v>
      </c>
      <c r="K23" t="s">
        <v>31</v>
      </c>
      <c r="L23" t="s">
        <v>32</v>
      </c>
      <c r="M23">
        <v>78</v>
      </c>
      <c r="N23">
        <v>4</v>
      </c>
      <c r="O23">
        <v>2</v>
      </c>
      <c r="Q23" t="s">
        <v>33</v>
      </c>
      <c r="R23" t="s">
        <v>34</v>
      </c>
      <c r="T23" s="3" t="s">
        <v>104</v>
      </c>
      <c r="U23" s="4">
        <v>1968</v>
      </c>
      <c r="V23" s="4">
        <v>34.075620000000001</v>
      </c>
      <c r="W23" s="4">
        <v>-84.293819999999997</v>
      </c>
      <c r="X23" s="2" t="s">
        <v>72</v>
      </c>
      <c r="Y23" s="2" t="s">
        <v>98</v>
      </c>
    </row>
    <row r="24" spans="1:25">
      <c r="A24">
        <v>1030670210</v>
      </c>
      <c r="B24" t="s">
        <v>27</v>
      </c>
      <c r="C24" t="s">
        <v>28</v>
      </c>
      <c r="D24">
        <v>2</v>
      </c>
      <c r="E24">
        <v>10</v>
      </c>
      <c r="F24" t="str">
        <f t="shared" si="0"/>
        <v>_Q</v>
      </c>
      <c r="G24" t="s">
        <v>47</v>
      </c>
      <c r="H24" s="1" t="s">
        <v>29</v>
      </c>
      <c r="I24">
        <v>2</v>
      </c>
      <c r="J24" s="1" t="s">
        <v>30</v>
      </c>
      <c r="K24" t="s">
        <v>31</v>
      </c>
      <c r="L24" t="s">
        <v>32</v>
      </c>
      <c r="M24">
        <v>78</v>
      </c>
      <c r="N24">
        <v>4</v>
      </c>
      <c r="O24">
        <v>2</v>
      </c>
      <c r="Q24" t="s">
        <v>33</v>
      </c>
      <c r="R24" t="s">
        <v>34</v>
      </c>
      <c r="T24" s="3" t="s">
        <v>104</v>
      </c>
      <c r="U24" s="4">
        <v>1968</v>
      </c>
      <c r="V24" s="4">
        <v>34.075620000000001</v>
      </c>
      <c r="W24" s="4">
        <v>-84.293819999999997</v>
      </c>
      <c r="X24" s="2" t="s">
        <v>73</v>
      </c>
      <c r="Y24" s="2" t="s">
        <v>99</v>
      </c>
    </row>
    <row r="25" spans="1:25">
      <c r="A25">
        <v>1030670211</v>
      </c>
      <c r="B25" t="s">
        <v>27</v>
      </c>
      <c r="C25" t="s">
        <v>28</v>
      </c>
      <c r="D25">
        <v>2</v>
      </c>
      <c r="E25">
        <v>11</v>
      </c>
      <c r="F25" t="str">
        <f t="shared" si="0"/>
        <v>_Q</v>
      </c>
      <c r="G25" t="s">
        <v>47</v>
      </c>
      <c r="H25" s="1" t="s">
        <v>29</v>
      </c>
      <c r="I25">
        <v>2</v>
      </c>
      <c r="J25" s="1" t="s">
        <v>30</v>
      </c>
      <c r="K25" t="s">
        <v>31</v>
      </c>
      <c r="L25" t="s">
        <v>32</v>
      </c>
      <c r="M25">
        <v>78</v>
      </c>
      <c r="N25">
        <v>4</v>
      </c>
      <c r="O25">
        <v>2</v>
      </c>
      <c r="Q25" t="s">
        <v>33</v>
      </c>
      <c r="R25" t="s">
        <v>34</v>
      </c>
      <c r="T25" s="3" t="s">
        <v>104</v>
      </c>
      <c r="U25" s="4">
        <v>1968</v>
      </c>
      <c r="V25" s="4">
        <v>34.075620000000001</v>
      </c>
      <c r="W25" s="4">
        <v>-84.293819999999997</v>
      </c>
      <c r="X25" s="2" t="s">
        <v>74</v>
      </c>
      <c r="Y25" s="2" t="s">
        <v>100</v>
      </c>
    </row>
    <row r="26" spans="1:25">
      <c r="A26">
        <v>3030670201</v>
      </c>
      <c r="B26" t="s">
        <v>27</v>
      </c>
      <c r="C26" t="s">
        <v>28</v>
      </c>
      <c r="D26">
        <v>2</v>
      </c>
      <c r="E26">
        <f t="shared" si="1"/>
        <v>0</v>
      </c>
      <c r="F26" t="str">
        <f t="shared" si="0"/>
        <v>_I</v>
      </c>
      <c r="G26" t="s">
        <v>25</v>
      </c>
      <c r="H26" s="1" t="s">
        <v>29</v>
      </c>
      <c r="I26">
        <v>2</v>
      </c>
      <c r="J26" s="1" t="s">
        <v>30</v>
      </c>
      <c r="K26" t="s">
        <v>31</v>
      </c>
      <c r="L26" t="s">
        <v>32</v>
      </c>
      <c r="M26">
        <v>78</v>
      </c>
      <c r="N26">
        <v>4</v>
      </c>
      <c r="O26">
        <v>2</v>
      </c>
      <c r="Q26" t="s">
        <v>33</v>
      </c>
      <c r="R26" t="s">
        <v>34</v>
      </c>
      <c r="T26" s="3" t="s">
        <v>104</v>
      </c>
      <c r="U26" s="4">
        <v>1968</v>
      </c>
      <c r="V26" s="4">
        <v>34.075620000000001</v>
      </c>
      <c r="W26" s="4">
        <v>-84.293819999999997</v>
      </c>
      <c r="X26" t="s">
        <v>76</v>
      </c>
      <c r="Y26" t="s">
        <v>102</v>
      </c>
    </row>
    <row r="27" spans="1:25">
      <c r="A27">
        <v>3030670001</v>
      </c>
      <c r="B27" t="s">
        <v>27</v>
      </c>
      <c r="C27" t="s">
        <v>28</v>
      </c>
      <c r="D27">
        <v>0</v>
      </c>
      <c r="E27">
        <f t="shared" si="1"/>
        <v>0</v>
      </c>
      <c r="F27" t="str">
        <f t="shared" si="0"/>
        <v>_I</v>
      </c>
      <c r="G27" t="s">
        <v>26</v>
      </c>
      <c r="H27" s="1" t="s">
        <v>29</v>
      </c>
      <c r="I27">
        <v>2</v>
      </c>
      <c r="J27" s="1" t="s">
        <v>30</v>
      </c>
      <c r="K27" t="s">
        <v>31</v>
      </c>
      <c r="L27" t="s">
        <v>32</v>
      </c>
      <c r="M27">
        <v>78</v>
      </c>
      <c r="N27">
        <v>4</v>
      </c>
      <c r="O27">
        <v>2</v>
      </c>
      <c r="Q27" t="s">
        <v>33</v>
      </c>
      <c r="R27" t="s">
        <v>34</v>
      </c>
      <c r="T27" s="3" t="s">
        <v>104</v>
      </c>
      <c r="U27" s="4">
        <v>1968</v>
      </c>
      <c r="V27" s="4">
        <v>34.075620000000001</v>
      </c>
      <c r="W27" s="4">
        <v>-84.293819999999997</v>
      </c>
      <c r="X27" t="s">
        <v>77</v>
      </c>
      <c r="Y27" t="s">
        <v>103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LAPuser</cp:lastModifiedBy>
  <dcterms:created xsi:type="dcterms:W3CDTF">2013-03-27T15:37:54Z</dcterms:created>
  <dcterms:modified xsi:type="dcterms:W3CDTF">2013-06-04T12:47:37Z</dcterms:modified>
</cp:coreProperties>
</file>