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E21"/>
  <c r="F21"/>
  <c r="F22"/>
  <c r="F23"/>
  <c r="F24"/>
  <c r="F25"/>
  <c r="F26"/>
  <c r="F27"/>
  <c r="F28"/>
  <c r="F29"/>
  <c r="F30"/>
  <c r="F31"/>
  <c r="F32"/>
  <c r="E33"/>
  <c r="F33"/>
  <c r="F34"/>
  <c r="F35"/>
  <c r="F36"/>
  <c r="F37"/>
  <c r="F38"/>
  <c r="F39"/>
  <c r="F40"/>
  <c r="F41"/>
  <c r="E42"/>
  <c r="F42"/>
  <c r="E43"/>
  <c r="F43"/>
  <c r="F2"/>
</calcChain>
</file>

<file path=xl/sharedStrings.xml><?xml version="1.0" encoding="utf-8"?>
<sst xmlns="http://schemas.openxmlformats.org/spreadsheetml/2006/main" count="445" uniqueCount="134">
  <si>
    <t>ID</t>
  </si>
  <si>
    <t>Project</t>
  </si>
  <si>
    <t>Informant</t>
  </si>
  <si>
    <t>Reel</t>
  </si>
  <si>
    <t>Region</t>
  </si>
  <si>
    <t>Narrative</t>
  </si>
  <si>
    <t>Label</t>
  </si>
  <si>
    <t>State</t>
  </si>
  <si>
    <t>Sector#</t>
  </si>
  <si>
    <t>Sector</t>
  </si>
  <si>
    <t>Sex</t>
  </si>
  <si>
    <t>Ethnicity</t>
  </si>
  <si>
    <t>Age</t>
  </si>
  <si>
    <t>Age Level</t>
  </si>
  <si>
    <t>Education</t>
  </si>
  <si>
    <t>Soc Status</t>
  </si>
  <si>
    <t>Town</t>
  </si>
  <si>
    <t>County</t>
  </si>
  <si>
    <t>Land Regions</t>
  </si>
  <si>
    <t>Locality</t>
  </si>
  <si>
    <t>Date</t>
  </si>
  <si>
    <t>Latitude</t>
  </si>
  <si>
    <t>Longitude</t>
  </si>
  <si>
    <t>File Name</t>
  </si>
  <si>
    <t>Path to File</t>
  </si>
  <si>
    <t>Metadata</t>
  </si>
  <si>
    <t>GDS</t>
  </si>
  <si>
    <t>Biographical Information</t>
  </si>
  <si>
    <t>INF302</t>
  </si>
  <si>
    <t>Time</t>
  </si>
  <si>
    <t>Dwellings</t>
  </si>
  <si>
    <t>Containers and Utensils</t>
  </si>
  <si>
    <t>Vehicles</t>
  </si>
  <si>
    <t>Domestic Animals</t>
  </si>
  <si>
    <t>Food and Cooking</t>
  </si>
  <si>
    <t>Wild Animals</t>
  </si>
  <si>
    <t>Personal Characteristics</t>
  </si>
  <si>
    <t>Religion</t>
  </si>
  <si>
    <t>Topography</t>
  </si>
  <si>
    <t>Verb_Principal Parts</t>
  </si>
  <si>
    <t>Weather</t>
  </si>
  <si>
    <t>Body Parts</t>
  </si>
  <si>
    <t>Numerals</t>
  </si>
  <si>
    <t>Public Institutions</t>
  </si>
  <si>
    <t>Names, Titles and Occupations</t>
  </si>
  <si>
    <t>GDS(INF302)1 01 Time.mp3</t>
  </si>
  <si>
    <t>GDS(INF302)1 02 Dwellings.mp3</t>
  </si>
  <si>
    <t>GDS(INF302)1 03 Containers and Utensils.mp3</t>
  </si>
  <si>
    <t>GDS(INF302)1 04 Vehicles.mp3</t>
  </si>
  <si>
    <t>GDS(INF302)1 05 Domestic Animals.mp3</t>
  </si>
  <si>
    <t>GDS(INF302)1 06 Food and Cooking.mp3</t>
  </si>
  <si>
    <t>GDS(INF302)1 07 Wild Animals.mp3</t>
  </si>
  <si>
    <t>GDS(INF302)1 08 Names, Titles and Occupations.mp3</t>
  </si>
  <si>
    <t>GDS(INF302)1 09 Personal Characteristics.mp3</t>
  </si>
  <si>
    <t>GDS(INF302)1 10 Wild Animals.mp3</t>
  </si>
  <si>
    <t>GDS(INF302)1 11 Religion.mp3</t>
  </si>
  <si>
    <t>GDS(INF302)1 12 Topography.mp3</t>
  </si>
  <si>
    <t>GDS(INF302)1 13 Verb_Principal Parts.mp3</t>
  </si>
  <si>
    <t>GDS(INF302)1 14 Verb_Principal Parts.mp3</t>
  </si>
  <si>
    <t>GDS(INF302)1 15 Names, Titles and Occupations.mp3</t>
  </si>
  <si>
    <t>GDS(INF302)1 16 Names, Titles and Occupations.mp3</t>
  </si>
  <si>
    <t>GDS(INF302)1 17 Weather.mp3</t>
  </si>
  <si>
    <t>GDS(INF302)1 18 Body Parts.mp3</t>
  </si>
  <si>
    <t>GDS(INF302)1 19 Numerals.mp3</t>
  </si>
  <si>
    <t>GDS(INF302)2 01 Time.mp3</t>
  </si>
  <si>
    <t>GDS(INF302)2 02 Dwellings.mp3</t>
  </si>
  <si>
    <t>GDS(INF302)2 03 Containers and Utensils.mp3</t>
  </si>
  <si>
    <t>GDS(INF302)2 04 Vehicles.mp3</t>
  </si>
  <si>
    <t>GDS(INF302)2 05 Domestic Animals.mp3</t>
  </si>
  <si>
    <t>GDS(INF302)2 06 Food and Cooking.mp3</t>
  </si>
  <si>
    <t>GDS(INF302)2 07 Wild Animals.mp3</t>
  </si>
  <si>
    <t>GDS(INF302)2 08 Names, Titles and Occupations.mp3</t>
  </si>
  <si>
    <t>GDS(INF302)2 09 Personal Characteristics.mp3</t>
  </si>
  <si>
    <t>GDS(INF302)2 10 Wild Animals.mp3</t>
  </si>
  <si>
    <t>GDS(INF302)2 11 Public Institutions.mp3</t>
  </si>
  <si>
    <t>GDS(INF302)3 01 Topography.mp3</t>
  </si>
  <si>
    <t>GDS(INF302)3 02 Verb_Principal Parts.mp3</t>
  </si>
  <si>
    <t>GDS(INF302)3 03 Verb_Principal Parts.mp3</t>
  </si>
  <si>
    <t>GDS(INF302)3 04 Verb_Principal Parts.mp3</t>
  </si>
  <si>
    <t>GDS(INF302)3 05 Names, Titles and Occupations.mp3</t>
  </si>
  <si>
    <t>GDS(INF302)3 06 Weather.mp3</t>
  </si>
  <si>
    <t>GDS(INF302)3 07 Body Parts.mp3</t>
  </si>
  <si>
    <t>GDS(INF302)3 08 Numerals.mp3</t>
  </si>
  <si>
    <t>GDS(INF302)1meta.txt</t>
  </si>
  <si>
    <t>GDS(INF302)3meta.txt</t>
  </si>
  <si>
    <t>GDS(INF302)2meta.txt</t>
  </si>
  <si>
    <t>GDS(INF302)BIO.txt</t>
  </si>
  <si>
    <t>LAP\Projects\GDS\Speakers\GDS(INF302)\Audio\GDS(INF302)1\GDS(INF302)1 01 Time.mp3</t>
  </si>
  <si>
    <t>LAP\Projects\GDS\Speakers\GDS(INF302)\Audio\GDS(INF302)1\GDS(INF302)1 02 Dwellings.mp3</t>
  </si>
  <si>
    <t>LAP\Projects\GDS\Speakers\GDS(INF302)\Audio\GDS(INF302)1\GDS(INF302)1 03 Containers and Utensils.mp3</t>
  </si>
  <si>
    <t>LAP\Projects\GDS\Speakers\GDS(INF302)\Audio\GDS(INF302)1\GDS(INF302)1 04 Vehicles.mp3</t>
  </si>
  <si>
    <t>LAP\Projects\GDS\Speakers\GDS(INF302)\Audio\GDS(INF302)1\GDS(INF302)1 05 Domestic Animals.mp3</t>
  </si>
  <si>
    <t>LAP\Projects\GDS\Speakers\GDS(INF302)\Audio\GDS(INF302)1\GDS(INF302)1 06 Food and Cooking.mp3</t>
  </si>
  <si>
    <t>LAP\Projects\GDS\Speakers\GDS(INF302)\Audio\GDS(INF302)1\GDS(INF302)1 07 Wild Animals.mp3</t>
  </si>
  <si>
    <t>LAP\Projects\GDS\Speakers\GDS(INF302)\Audio\GDS(INF302)1\GDS(INF302)1 08 Names, Titles and Occupations.mp3</t>
  </si>
  <si>
    <t>LAP\Projects\GDS\Speakers\GDS(INF302)\Audio\GDS(INF302)1\GDS(INF302)1 09 Personal Characteristics.mp3</t>
  </si>
  <si>
    <t>LAP\Projects\GDS\Speakers\GDS(INF302)\Audio\GDS(INF302)1\GDS(INF302)1 10 Wild Animals.mp3</t>
  </si>
  <si>
    <t>LAP\Projects\GDS\Speakers\GDS(INF302)\Audio\GDS(INF302)1\GDS(INF302)1 11 Religion.mp3</t>
  </si>
  <si>
    <t>LAP\Projects\GDS\Speakers\GDS(INF302)\Audio\GDS(INF302)1\GDS(INF302)1 12 Topography.mp3</t>
  </si>
  <si>
    <t>LAP\Projects\GDS\Speakers\GDS(INF302)\Audio\GDS(INF302)1\GDS(INF302)1 13 Verb_Principal Parts.mp3</t>
  </si>
  <si>
    <t>LAP\Projects\GDS\Speakers\GDS(INF302)\Audio\GDS(INF302)1\GDS(INF302)1 14 Verb_Principal Parts.mp3</t>
  </si>
  <si>
    <t>LAP\Projects\GDS\Speakers\GDS(INF302)\Audio\GDS(INF302)1\GDS(INF302)1 15 Names, Titles and Occupations.mp3</t>
  </si>
  <si>
    <t>LAP\Projects\GDS\Speakers\GDS(INF302)\Audio\GDS(INF302)1\GDS(INF302)1 16 Names, Titles and Occupations.mp3</t>
  </si>
  <si>
    <t>LAP\Projects\GDS\Speakers\GDS(INF302)\Audio\GDS(INF302)1\GDS(INF302)1 17 Weather.mp3</t>
  </si>
  <si>
    <t>LAP\Projects\GDS\Speakers\GDS(INF302)\Audio\GDS(INF302)1\GDS(INF302)1 18 Body Parts.mp3</t>
  </si>
  <si>
    <t>LAP\Projects\GDS\Speakers\GDS(INF302)\Audio\GDS(INF302)1\GDS(INF302)1 19 Numerals.mp3</t>
  </si>
  <si>
    <t>LAP\Projects\GDS\Speakers\GDS(INF302)\Audio\GDS(INF302)2\GDS(INF302)2 01 Time.mp3</t>
  </si>
  <si>
    <t>LAP\Projects\GDS\Speakers\GDS(INF302)\Audio\GDS(INF302)2\GDS(INF302)2 02 Dwellings.mp3</t>
  </si>
  <si>
    <t>LAP\Projects\GDS\Speakers\GDS(INF302)\Audio\GDS(INF302)2\GDS(INF302)2 03 Containers and Utensils.mp3</t>
  </si>
  <si>
    <t>LAP\Projects\GDS\Speakers\GDS(INF302)\Audio\GDS(INF302)2\GDS(INF302)2 04 Vehicles.mp3</t>
  </si>
  <si>
    <t>LAP\Projects\GDS\Speakers\GDS(INF302)\Audio\GDS(INF302)2\GDS(INF302)2 05 Domestic Animals.mp3</t>
  </si>
  <si>
    <t>LAP\Projects\GDS\Speakers\GDS(INF302)\Audio\GDS(INF302)2\GDS(INF302)2 06 Food and Cooking.mp3</t>
  </si>
  <si>
    <t>LAP\Projects\GDS\Speakers\GDS(INF302)\Audio\GDS(INF302)2\GDS(INF302)2 07 Wild Animals.mp3</t>
  </si>
  <si>
    <t>LAP\Projects\GDS\Speakers\GDS(INF302)\Audio\GDS(INF302)2\GDS(INF302)2 08 Names, Titles and Occupations.mp3</t>
  </si>
  <si>
    <t>LAP\Projects\GDS\Speakers\GDS(INF302)\Audio\GDS(INF302)2\GDS(INF302)2 09 Personal Characteristics.mp3</t>
  </si>
  <si>
    <t>LAP\Projects\GDS\Speakers\GDS(INF302)\Audio\GDS(INF302)2\GDS(INF302)2 10 Wild Animals.mp3</t>
  </si>
  <si>
    <t>LAP\Projects\GDS\Speakers\GDS(INF302)\Audio\GDS(INF302)2\GDS(INF302)2 11 Public Institutions.mp3</t>
  </si>
  <si>
    <t>LAP\Projects\GDS\Speakers\GDS(INF302)\Audio\GDS(INF302)3\GDS(INF302)3 01 Topography.mp3</t>
  </si>
  <si>
    <t>LAP\Projects\GDS\Speakers\GDS(INF302)\Audio\GDS(INF302)3\GDS(INF302)3 02 Verb_Principal Parts.mp3</t>
  </si>
  <si>
    <t>LAP\Projects\GDS\Speakers\GDS(INF302)\Audio\GDS(INF302)3\GDS(INF302)3 03 Verb_Principal Parts.mp3</t>
  </si>
  <si>
    <t>LAP\Projects\GDS\Speakers\GDS(INF302)\Audio\GDS(INF302)3\GDS(INF302)3 04 Verb_Principal Parts.mp3</t>
  </si>
  <si>
    <t>LAP\Projects\GDS\Speakers\GDS(INF302)\Audio\GDS(INF302)3\GDS(INF302)3 05 Names, Titles and Occupations.mp3</t>
  </si>
  <si>
    <t>LAP\Projects\GDS\Speakers\GDS(INF302)\Audio\GDS(INF302)3\GDS(INF302)3 06 Weather.mp3</t>
  </si>
  <si>
    <t>LAP\Projects\GDS\Speakers\GDS(INF302)\Audio\GDS(INF302)3\GDS(INF302)3 07 Body Parts.mp3</t>
  </si>
  <si>
    <t>LAP\Projects\GDS\Speakers\GDS(INF302)\Audio\GDS(INF302)3\GDS(INF302)3 08 Numerals.mp3</t>
  </si>
  <si>
    <t>LAP\Projects\GDS\Speakers\GDS(INF302)\Text\GDS(INF302)1meta.txt</t>
  </si>
  <si>
    <t>LAP\Projects\GDS\Speakers\GDS(INF302)\Text\GDS(INF302)2meta.txt</t>
  </si>
  <si>
    <t>LAP\Projects\GDS\Speakers\GDS(INF302)\Text\GDS(INF302)3meta.txt</t>
  </si>
  <si>
    <t>LAP\Projects\GDS\Speakers\GDS(INF302)\Text\GDS(INF302)BIO.txt</t>
  </si>
  <si>
    <t>M</t>
  </si>
  <si>
    <t>B</t>
  </si>
  <si>
    <t>Cotton</t>
  </si>
  <si>
    <t>Mitchell</t>
  </si>
  <si>
    <t>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</si>
</sst>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43"/>
  <sheetViews>
    <sheetView tabSelected="1" topLeftCell="G1" workbookViewId="0">
      <selection activeCell="K2" sqref="K2:W43"/>
    </sheetView>
  </sheetViews>
  <sheetFormatPr defaultRowHeight="15"/>
  <cols>
    <col min="1" max="1" width="11" bestFit="1" customWidth="1"/>
    <col min="4" max="4" width="12" customWidth="1"/>
  </cols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>
      <c r="A2">
        <v>1033020101</v>
      </c>
      <c r="B2" t="s">
        <v>26</v>
      </c>
      <c r="C2" t="s">
        <v>28</v>
      </c>
      <c r="D2">
        <v>1</v>
      </c>
      <c r="E2">
        <v>1</v>
      </c>
      <c r="F2" t="str">
        <f>IF(ISNUMBER(SEARCH("_N",G2)),"_N",IF(ISNUMBER(SEARCH("Metadata",G2)),"_I",IF(ISNUMBER(SEARCH("Biographical Information",G2)),"_I","_Q")))</f>
        <v>_Q</v>
      </c>
      <c r="G2" t="s">
        <v>29</v>
      </c>
      <c r="K2" s="1" t="s">
        <v>129</v>
      </c>
      <c r="L2" s="1" t="s">
        <v>130</v>
      </c>
      <c r="M2" s="1">
        <v>79</v>
      </c>
      <c r="N2" s="1">
        <v>4</v>
      </c>
      <c r="O2" s="1">
        <v>1</v>
      </c>
      <c r="P2" s="1"/>
      <c r="Q2" s="1" t="s">
        <v>131</v>
      </c>
      <c r="R2" s="1" t="s">
        <v>132</v>
      </c>
      <c r="S2" s="1"/>
      <c r="T2" s="1" t="s">
        <v>133</v>
      </c>
      <c r="U2" s="1">
        <v>1968</v>
      </c>
      <c r="V2" s="1">
        <v>31.162189999999999</v>
      </c>
      <c r="W2" s="1">
        <v>-84.065889999999996</v>
      </c>
      <c r="X2" t="s">
        <v>45</v>
      </c>
      <c r="Y2" t="s">
        <v>87</v>
      </c>
    </row>
    <row r="3" spans="1:25">
      <c r="A3">
        <v>1033020102</v>
      </c>
      <c r="B3" t="s">
        <v>26</v>
      </c>
      <c r="C3" t="s">
        <v>28</v>
      </c>
      <c r="D3">
        <v>1</v>
      </c>
      <c r="E3">
        <v>2</v>
      </c>
      <c r="F3" t="str">
        <f>IF(ISNUMBER(SEARCH("_N",G3)),"_N",IF(ISNUMBER(SEARCH("Metadata",G3)),"_I",IF(ISNUMBER(SEARCH("Biographical Information",G3)),"_I","_Q")))</f>
        <v>_Q</v>
      </c>
      <c r="G3" t="s">
        <v>30</v>
      </c>
      <c r="K3" s="1" t="s">
        <v>129</v>
      </c>
      <c r="L3" s="1" t="s">
        <v>130</v>
      </c>
      <c r="M3" s="1">
        <v>79</v>
      </c>
      <c r="N3" s="1">
        <v>4</v>
      </c>
      <c r="O3" s="1">
        <v>1</v>
      </c>
      <c r="P3" s="1"/>
      <c r="Q3" s="1" t="s">
        <v>131</v>
      </c>
      <c r="R3" s="1" t="s">
        <v>132</v>
      </c>
      <c r="S3" s="1"/>
      <c r="T3" s="1" t="s">
        <v>133</v>
      </c>
      <c r="U3" s="1">
        <v>1968</v>
      </c>
      <c r="V3" s="1">
        <v>31.162189999999999</v>
      </c>
      <c r="W3" s="1">
        <v>-84.065889999999996</v>
      </c>
      <c r="X3" t="s">
        <v>46</v>
      </c>
      <c r="Y3" t="s">
        <v>88</v>
      </c>
    </row>
    <row r="4" spans="1:25">
      <c r="A4">
        <v>1033020103</v>
      </c>
      <c r="B4" t="s">
        <v>26</v>
      </c>
      <c r="C4" t="s">
        <v>28</v>
      </c>
      <c r="D4">
        <v>1</v>
      </c>
      <c r="E4">
        <v>3</v>
      </c>
      <c r="F4" t="str">
        <f>IF(ISNUMBER(SEARCH("_N",G4)),"_N",IF(ISNUMBER(SEARCH("Metadata",G4)),"_I",IF(ISNUMBER(SEARCH("Biographical Information",G4)),"_I","_Q")))</f>
        <v>_Q</v>
      </c>
      <c r="G4" t="s">
        <v>31</v>
      </c>
      <c r="K4" s="1" t="s">
        <v>129</v>
      </c>
      <c r="L4" s="1" t="s">
        <v>130</v>
      </c>
      <c r="M4" s="1">
        <v>79</v>
      </c>
      <c r="N4" s="1">
        <v>4</v>
      </c>
      <c r="O4" s="1">
        <v>1</v>
      </c>
      <c r="P4" s="1"/>
      <c r="Q4" s="1" t="s">
        <v>131</v>
      </c>
      <c r="R4" s="1" t="s">
        <v>132</v>
      </c>
      <c r="S4" s="1"/>
      <c r="T4" s="1" t="s">
        <v>133</v>
      </c>
      <c r="U4" s="1">
        <v>1968</v>
      </c>
      <c r="V4" s="1">
        <v>31.162189999999999</v>
      </c>
      <c r="W4" s="1">
        <v>-84.065889999999996</v>
      </c>
      <c r="X4" t="s">
        <v>47</v>
      </c>
      <c r="Y4" t="s">
        <v>89</v>
      </c>
    </row>
    <row r="5" spans="1:25">
      <c r="A5">
        <v>1033020104</v>
      </c>
      <c r="B5" t="s">
        <v>26</v>
      </c>
      <c r="C5" t="s">
        <v>28</v>
      </c>
      <c r="D5">
        <v>1</v>
      </c>
      <c r="E5">
        <v>4</v>
      </c>
      <c r="F5" t="str">
        <f>IF(ISNUMBER(SEARCH("_N",G5)),"_N",IF(ISNUMBER(SEARCH("Metadata",G5)),"_I",IF(ISNUMBER(SEARCH("Biographical Information",G5)),"_I","_Q")))</f>
        <v>_Q</v>
      </c>
      <c r="G5" t="s">
        <v>32</v>
      </c>
      <c r="K5" s="1" t="s">
        <v>129</v>
      </c>
      <c r="L5" s="1" t="s">
        <v>130</v>
      </c>
      <c r="M5" s="1">
        <v>79</v>
      </c>
      <c r="N5" s="1">
        <v>4</v>
      </c>
      <c r="O5" s="1">
        <v>1</v>
      </c>
      <c r="P5" s="1"/>
      <c r="Q5" s="1" t="s">
        <v>131</v>
      </c>
      <c r="R5" s="1" t="s">
        <v>132</v>
      </c>
      <c r="S5" s="1"/>
      <c r="T5" s="1" t="s">
        <v>133</v>
      </c>
      <c r="U5" s="1">
        <v>1968</v>
      </c>
      <c r="V5" s="1">
        <v>31.162189999999999</v>
      </c>
      <c r="W5" s="1">
        <v>-84.065889999999996</v>
      </c>
      <c r="X5" t="s">
        <v>48</v>
      </c>
      <c r="Y5" t="s">
        <v>90</v>
      </c>
    </row>
    <row r="6" spans="1:25">
      <c r="A6">
        <v>1033020105</v>
      </c>
      <c r="B6" t="s">
        <v>26</v>
      </c>
      <c r="C6" t="s">
        <v>28</v>
      </c>
      <c r="D6">
        <v>1</v>
      </c>
      <c r="E6">
        <v>5</v>
      </c>
      <c r="F6" t="str">
        <f>IF(ISNUMBER(SEARCH("_N",G6)),"_N",IF(ISNUMBER(SEARCH("Metadata",G6)),"_I",IF(ISNUMBER(SEARCH("Biographical Information",G6)),"_I","_Q")))</f>
        <v>_Q</v>
      </c>
      <c r="G6" t="s">
        <v>33</v>
      </c>
      <c r="K6" s="1" t="s">
        <v>129</v>
      </c>
      <c r="L6" s="1" t="s">
        <v>130</v>
      </c>
      <c r="M6" s="1">
        <v>79</v>
      </c>
      <c r="N6" s="1">
        <v>4</v>
      </c>
      <c r="O6" s="1">
        <v>1</v>
      </c>
      <c r="P6" s="1"/>
      <c r="Q6" s="1" t="s">
        <v>131</v>
      </c>
      <c r="R6" s="1" t="s">
        <v>132</v>
      </c>
      <c r="S6" s="1"/>
      <c r="T6" s="1" t="s">
        <v>133</v>
      </c>
      <c r="U6" s="1">
        <v>1968</v>
      </c>
      <c r="V6" s="1">
        <v>31.162189999999999</v>
      </c>
      <c r="W6" s="1">
        <v>-84.065889999999996</v>
      </c>
      <c r="X6" t="s">
        <v>49</v>
      </c>
      <c r="Y6" t="s">
        <v>91</v>
      </c>
    </row>
    <row r="7" spans="1:25">
      <c r="A7">
        <v>1033020106</v>
      </c>
      <c r="B7" t="s">
        <v>26</v>
      </c>
      <c r="C7" t="s">
        <v>28</v>
      </c>
      <c r="D7">
        <v>1</v>
      </c>
      <c r="E7">
        <v>6</v>
      </c>
      <c r="F7" t="str">
        <f>IF(ISNUMBER(SEARCH("_N",G7)),"_N",IF(ISNUMBER(SEARCH("Metadata",G7)),"_I",IF(ISNUMBER(SEARCH("Biographical Information",G7)),"_I","_Q")))</f>
        <v>_Q</v>
      </c>
      <c r="G7" t="s">
        <v>34</v>
      </c>
      <c r="K7" s="1" t="s">
        <v>129</v>
      </c>
      <c r="L7" s="1" t="s">
        <v>130</v>
      </c>
      <c r="M7" s="1">
        <v>79</v>
      </c>
      <c r="N7" s="1">
        <v>4</v>
      </c>
      <c r="O7" s="1">
        <v>1</v>
      </c>
      <c r="P7" s="1"/>
      <c r="Q7" s="1" t="s">
        <v>131</v>
      </c>
      <c r="R7" s="1" t="s">
        <v>132</v>
      </c>
      <c r="S7" s="1"/>
      <c r="T7" s="1" t="s">
        <v>133</v>
      </c>
      <c r="U7" s="1">
        <v>1968</v>
      </c>
      <c r="V7" s="1">
        <v>31.162189999999999</v>
      </c>
      <c r="W7" s="1">
        <v>-84.065889999999996</v>
      </c>
      <c r="X7" t="s">
        <v>50</v>
      </c>
      <c r="Y7" t="s">
        <v>92</v>
      </c>
    </row>
    <row r="8" spans="1:25">
      <c r="A8">
        <v>1033020107</v>
      </c>
      <c r="B8" t="s">
        <v>26</v>
      </c>
      <c r="C8" t="s">
        <v>28</v>
      </c>
      <c r="D8">
        <v>1</v>
      </c>
      <c r="E8">
        <v>7</v>
      </c>
      <c r="F8" t="str">
        <f>IF(ISNUMBER(SEARCH("_N",G8)),"_N",IF(ISNUMBER(SEARCH("Metadata",G8)),"_I",IF(ISNUMBER(SEARCH("Biographical Information",G8)),"_I","_Q")))</f>
        <v>_Q</v>
      </c>
      <c r="G8" t="s">
        <v>35</v>
      </c>
      <c r="K8" s="1" t="s">
        <v>129</v>
      </c>
      <c r="L8" s="1" t="s">
        <v>130</v>
      </c>
      <c r="M8" s="1">
        <v>79</v>
      </c>
      <c r="N8" s="1">
        <v>4</v>
      </c>
      <c r="O8" s="1">
        <v>1</v>
      </c>
      <c r="P8" s="1"/>
      <c r="Q8" s="1" t="s">
        <v>131</v>
      </c>
      <c r="R8" s="1" t="s">
        <v>132</v>
      </c>
      <c r="S8" s="1"/>
      <c r="T8" s="1" t="s">
        <v>133</v>
      </c>
      <c r="U8" s="1">
        <v>1968</v>
      </c>
      <c r="V8" s="1">
        <v>31.162189999999999</v>
      </c>
      <c r="W8" s="1">
        <v>-84.065889999999996</v>
      </c>
      <c r="X8" t="s">
        <v>51</v>
      </c>
      <c r="Y8" t="s">
        <v>93</v>
      </c>
    </row>
    <row r="9" spans="1:25">
      <c r="A9">
        <v>1033020108</v>
      </c>
      <c r="B9" t="s">
        <v>26</v>
      </c>
      <c r="C9" t="s">
        <v>28</v>
      </c>
      <c r="D9">
        <v>1</v>
      </c>
      <c r="E9">
        <v>8</v>
      </c>
      <c r="F9" t="str">
        <f>IF(ISNUMBER(SEARCH("_N",G9)),"_N",IF(ISNUMBER(SEARCH("Metadata",G9)),"_I",IF(ISNUMBER(SEARCH("Biographical Information",G9)),"_I","_Q")))</f>
        <v>_Q</v>
      </c>
      <c r="G9" t="s">
        <v>44</v>
      </c>
      <c r="K9" s="1" t="s">
        <v>129</v>
      </c>
      <c r="L9" s="1" t="s">
        <v>130</v>
      </c>
      <c r="M9" s="1">
        <v>79</v>
      </c>
      <c r="N9" s="1">
        <v>4</v>
      </c>
      <c r="O9" s="1">
        <v>1</v>
      </c>
      <c r="P9" s="1"/>
      <c r="Q9" s="1" t="s">
        <v>131</v>
      </c>
      <c r="R9" s="1" t="s">
        <v>132</v>
      </c>
      <c r="S9" s="1"/>
      <c r="T9" s="1" t="s">
        <v>133</v>
      </c>
      <c r="U9" s="1">
        <v>1968</v>
      </c>
      <c r="V9" s="1">
        <v>31.162189999999999</v>
      </c>
      <c r="W9" s="1">
        <v>-84.065889999999996</v>
      </c>
      <c r="X9" t="s">
        <v>52</v>
      </c>
      <c r="Y9" t="s">
        <v>94</v>
      </c>
    </row>
    <row r="10" spans="1:25">
      <c r="A10">
        <v>1033020109</v>
      </c>
      <c r="B10" t="s">
        <v>26</v>
      </c>
      <c r="C10" t="s">
        <v>28</v>
      </c>
      <c r="D10">
        <v>1</v>
      </c>
      <c r="E10">
        <v>9</v>
      </c>
      <c r="F10" t="str">
        <f>IF(ISNUMBER(SEARCH("_N",G10)),"_N",IF(ISNUMBER(SEARCH("Metadata",G10)),"_I",IF(ISNUMBER(SEARCH("Biographical Information",G10)),"_I","_Q")))</f>
        <v>_Q</v>
      </c>
      <c r="G10" t="s">
        <v>36</v>
      </c>
      <c r="K10" s="1" t="s">
        <v>129</v>
      </c>
      <c r="L10" s="1" t="s">
        <v>130</v>
      </c>
      <c r="M10" s="1">
        <v>79</v>
      </c>
      <c r="N10" s="1">
        <v>4</v>
      </c>
      <c r="O10" s="1">
        <v>1</v>
      </c>
      <c r="P10" s="1"/>
      <c r="Q10" s="1" t="s">
        <v>131</v>
      </c>
      <c r="R10" s="1" t="s">
        <v>132</v>
      </c>
      <c r="S10" s="1"/>
      <c r="T10" s="1" t="s">
        <v>133</v>
      </c>
      <c r="U10" s="1">
        <v>1968</v>
      </c>
      <c r="V10" s="1">
        <v>31.162189999999999</v>
      </c>
      <c r="W10" s="1">
        <v>-84.065889999999996</v>
      </c>
      <c r="X10" t="s">
        <v>53</v>
      </c>
      <c r="Y10" t="s">
        <v>95</v>
      </c>
    </row>
    <row r="11" spans="1:25">
      <c r="A11">
        <v>1033020110</v>
      </c>
      <c r="B11" t="s">
        <v>26</v>
      </c>
      <c r="C11" t="s">
        <v>28</v>
      </c>
      <c r="D11">
        <v>1</v>
      </c>
      <c r="E11">
        <v>10</v>
      </c>
      <c r="F11" t="str">
        <f>IF(ISNUMBER(SEARCH("_N",G11)),"_N",IF(ISNUMBER(SEARCH("Metadata",G11)),"_I",IF(ISNUMBER(SEARCH("Biographical Information",G11)),"_I","_Q")))</f>
        <v>_Q</v>
      </c>
      <c r="G11" t="s">
        <v>35</v>
      </c>
      <c r="K11" s="1" t="s">
        <v>129</v>
      </c>
      <c r="L11" s="1" t="s">
        <v>130</v>
      </c>
      <c r="M11" s="1">
        <v>79</v>
      </c>
      <c r="N11" s="1">
        <v>4</v>
      </c>
      <c r="O11" s="1">
        <v>1</v>
      </c>
      <c r="P11" s="1"/>
      <c r="Q11" s="1" t="s">
        <v>131</v>
      </c>
      <c r="R11" s="1" t="s">
        <v>132</v>
      </c>
      <c r="S11" s="1"/>
      <c r="T11" s="1" t="s">
        <v>133</v>
      </c>
      <c r="U11" s="1">
        <v>1968</v>
      </c>
      <c r="V11" s="1">
        <v>31.162189999999999</v>
      </c>
      <c r="W11" s="1">
        <v>-84.065889999999996</v>
      </c>
      <c r="X11" t="s">
        <v>54</v>
      </c>
      <c r="Y11" t="s">
        <v>96</v>
      </c>
    </row>
    <row r="12" spans="1:25">
      <c r="A12">
        <v>1033020111</v>
      </c>
      <c r="B12" t="s">
        <v>26</v>
      </c>
      <c r="C12" t="s">
        <v>28</v>
      </c>
      <c r="D12">
        <v>1</v>
      </c>
      <c r="E12">
        <v>11</v>
      </c>
      <c r="F12" t="str">
        <f>IF(ISNUMBER(SEARCH("_N",G12)),"_N",IF(ISNUMBER(SEARCH("Metadata",G12)),"_I",IF(ISNUMBER(SEARCH("Biographical Information",G12)),"_I","_Q")))</f>
        <v>_Q</v>
      </c>
      <c r="G12" t="s">
        <v>37</v>
      </c>
      <c r="K12" s="1" t="s">
        <v>129</v>
      </c>
      <c r="L12" s="1" t="s">
        <v>130</v>
      </c>
      <c r="M12" s="1">
        <v>79</v>
      </c>
      <c r="N12" s="1">
        <v>4</v>
      </c>
      <c r="O12" s="1">
        <v>1</v>
      </c>
      <c r="P12" s="1"/>
      <c r="Q12" s="1" t="s">
        <v>131</v>
      </c>
      <c r="R12" s="1" t="s">
        <v>132</v>
      </c>
      <c r="S12" s="1"/>
      <c r="T12" s="1" t="s">
        <v>133</v>
      </c>
      <c r="U12" s="1">
        <v>1968</v>
      </c>
      <c r="V12" s="1">
        <v>31.162189999999999</v>
      </c>
      <c r="W12" s="1">
        <v>-84.065889999999996</v>
      </c>
      <c r="X12" t="s">
        <v>55</v>
      </c>
      <c r="Y12" t="s">
        <v>97</v>
      </c>
    </row>
    <row r="13" spans="1:25">
      <c r="A13">
        <v>1033020112</v>
      </c>
      <c r="B13" t="s">
        <v>26</v>
      </c>
      <c r="C13" t="s">
        <v>28</v>
      </c>
      <c r="D13">
        <v>1</v>
      </c>
      <c r="E13">
        <v>12</v>
      </c>
      <c r="F13" t="str">
        <f>IF(ISNUMBER(SEARCH("_N",G13)),"_N",IF(ISNUMBER(SEARCH("Metadata",G13)),"_I",IF(ISNUMBER(SEARCH("Biographical Information",G13)),"_I","_Q")))</f>
        <v>_Q</v>
      </c>
      <c r="G13" t="s">
        <v>38</v>
      </c>
      <c r="K13" s="1" t="s">
        <v>129</v>
      </c>
      <c r="L13" s="1" t="s">
        <v>130</v>
      </c>
      <c r="M13" s="1">
        <v>79</v>
      </c>
      <c r="N13" s="1">
        <v>4</v>
      </c>
      <c r="O13" s="1">
        <v>1</v>
      </c>
      <c r="P13" s="1"/>
      <c r="Q13" s="1" t="s">
        <v>131</v>
      </c>
      <c r="R13" s="1" t="s">
        <v>132</v>
      </c>
      <c r="S13" s="1"/>
      <c r="T13" s="1" t="s">
        <v>133</v>
      </c>
      <c r="U13" s="1">
        <v>1968</v>
      </c>
      <c r="V13" s="1">
        <v>31.162189999999999</v>
      </c>
      <c r="W13" s="1">
        <v>-84.065889999999996</v>
      </c>
      <c r="X13" t="s">
        <v>56</v>
      </c>
      <c r="Y13" t="s">
        <v>98</v>
      </c>
    </row>
    <row r="14" spans="1:25">
      <c r="A14">
        <v>1033020113</v>
      </c>
      <c r="B14" t="s">
        <v>26</v>
      </c>
      <c r="C14" t="s">
        <v>28</v>
      </c>
      <c r="D14">
        <v>1</v>
      </c>
      <c r="E14">
        <v>13</v>
      </c>
      <c r="F14" t="str">
        <f>IF(ISNUMBER(SEARCH("_N",G14)),"_N",IF(ISNUMBER(SEARCH("Metadata",G14)),"_I",IF(ISNUMBER(SEARCH("Biographical Information",G14)),"_I","_Q")))</f>
        <v>_Q</v>
      </c>
      <c r="G14" t="s">
        <v>39</v>
      </c>
      <c r="K14" s="1" t="s">
        <v>129</v>
      </c>
      <c r="L14" s="1" t="s">
        <v>130</v>
      </c>
      <c r="M14" s="1">
        <v>79</v>
      </c>
      <c r="N14" s="1">
        <v>4</v>
      </c>
      <c r="O14" s="1">
        <v>1</v>
      </c>
      <c r="P14" s="1"/>
      <c r="Q14" s="1" t="s">
        <v>131</v>
      </c>
      <c r="R14" s="1" t="s">
        <v>132</v>
      </c>
      <c r="S14" s="1"/>
      <c r="T14" s="1" t="s">
        <v>133</v>
      </c>
      <c r="U14" s="1">
        <v>1968</v>
      </c>
      <c r="V14" s="1">
        <v>31.162189999999999</v>
      </c>
      <c r="W14" s="1">
        <v>-84.065889999999996</v>
      </c>
      <c r="X14" t="s">
        <v>57</v>
      </c>
      <c r="Y14" t="s">
        <v>99</v>
      </c>
    </row>
    <row r="15" spans="1:25">
      <c r="A15">
        <v>1033020114</v>
      </c>
      <c r="B15" t="s">
        <v>26</v>
      </c>
      <c r="C15" t="s">
        <v>28</v>
      </c>
      <c r="D15">
        <v>1</v>
      </c>
      <c r="E15">
        <v>14</v>
      </c>
      <c r="F15" t="str">
        <f>IF(ISNUMBER(SEARCH("_N",G15)),"_N",IF(ISNUMBER(SEARCH("Metadata",G15)),"_I",IF(ISNUMBER(SEARCH("Biographical Information",G15)),"_I","_Q")))</f>
        <v>_Q</v>
      </c>
      <c r="G15" t="s">
        <v>39</v>
      </c>
      <c r="K15" s="1" t="s">
        <v>129</v>
      </c>
      <c r="L15" s="1" t="s">
        <v>130</v>
      </c>
      <c r="M15" s="1">
        <v>79</v>
      </c>
      <c r="N15" s="1">
        <v>4</v>
      </c>
      <c r="O15" s="1">
        <v>1</v>
      </c>
      <c r="P15" s="1"/>
      <c r="Q15" s="1" t="s">
        <v>131</v>
      </c>
      <c r="R15" s="1" t="s">
        <v>132</v>
      </c>
      <c r="S15" s="1"/>
      <c r="T15" s="1" t="s">
        <v>133</v>
      </c>
      <c r="U15" s="1">
        <v>1968</v>
      </c>
      <c r="V15" s="1">
        <v>31.162189999999999</v>
      </c>
      <c r="W15" s="1">
        <v>-84.065889999999996</v>
      </c>
      <c r="X15" t="s">
        <v>58</v>
      </c>
      <c r="Y15" t="s">
        <v>100</v>
      </c>
    </row>
    <row r="16" spans="1:25">
      <c r="A16">
        <v>1033020115</v>
      </c>
      <c r="B16" t="s">
        <v>26</v>
      </c>
      <c r="C16" t="s">
        <v>28</v>
      </c>
      <c r="D16">
        <v>1</v>
      </c>
      <c r="E16">
        <v>15</v>
      </c>
      <c r="F16" t="str">
        <f>IF(ISNUMBER(SEARCH("_N",G16)),"_N",IF(ISNUMBER(SEARCH("Metadata",G16)),"_I",IF(ISNUMBER(SEARCH("Biographical Information",G16)),"_I","_Q")))</f>
        <v>_Q</v>
      </c>
      <c r="G16" t="s">
        <v>44</v>
      </c>
      <c r="K16" s="1" t="s">
        <v>129</v>
      </c>
      <c r="L16" s="1" t="s">
        <v>130</v>
      </c>
      <c r="M16" s="1">
        <v>79</v>
      </c>
      <c r="N16" s="1">
        <v>4</v>
      </c>
      <c r="O16" s="1">
        <v>1</v>
      </c>
      <c r="P16" s="1"/>
      <c r="Q16" s="1" t="s">
        <v>131</v>
      </c>
      <c r="R16" s="1" t="s">
        <v>132</v>
      </c>
      <c r="S16" s="1"/>
      <c r="T16" s="1" t="s">
        <v>133</v>
      </c>
      <c r="U16" s="1">
        <v>1968</v>
      </c>
      <c r="V16" s="1">
        <v>31.162189999999999</v>
      </c>
      <c r="W16" s="1">
        <v>-84.065889999999996</v>
      </c>
      <c r="X16" t="s">
        <v>59</v>
      </c>
      <c r="Y16" t="s">
        <v>101</v>
      </c>
    </row>
    <row r="17" spans="1:25">
      <c r="A17">
        <v>1033020116</v>
      </c>
      <c r="B17" t="s">
        <v>26</v>
      </c>
      <c r="C17" t="s">
        <v>28</v>
      </c>
      <c r="D17">
        <v>1</v>
      </c>
      <c r="E17">
        <v>16</v>
      </c>
      <c r="F17" t="str">
        <f>IF(ISNUMBER(SEARCH("_N",G17)),"_N",IF(ISNUMBER(SEARCH("Metadata",G17)),"_I",IF(ISNUMBER(SEARCH("Biographical Information",G17)),"_I","_Q")))</f>
        <v>_Q</v>
      </c>
      <c r="G17" t="s">
        <v>44</v>
      </c>
      <c r="K17" s="1" t="s">
        <v>129</v>
      </c>
      <c r="L17" s="1" t="s">
        <v>130</v>
      </c>
      <c r="M17" s="1">
        <v>79</v>
      </c>
      <c r="N17" s="1">
        <v>4</v>
      </c>
      <c r="O17" s="1">
        <v>1</v>
      </c>
      <c r="P17" s="1"/>
      <c r="Q17" s="1" t="s">
        <v>131</v>
      </c>
      <c r="R17" s="1" t="s">
        <v>132</v>
      </c>
      <c r="S17" s="1"/>
      <c r="T17" s="1" t="s">
        <v>133</v>
      </c>
      <c r="U17" s="1">
        <v>1968</v>
      </c>
      <c r="V17" s="1">
        <v>31.162189999999999</v>
      </c>
      <c r="W17" s="1">
        <v>-84.065889999999996</v>
      </c>
      <c r="X17" t="s">
        <v>60</v>
      </c>
      <c r="Y17" t="s">
        <v>102</v>
      </c>
    </row>
    <row r="18" spans="1:25">
      <c r="A18">
        <v>1033020117</v>
      </c>
      <c r="B18" t="s">
        <v>26</v>
      </c>
      <c r="C18" t="s">
        <v>28</v>
      </c>
      <c r="D18">
        <v>1</v>
      </c>
      <c r="E18">
        <v>17</v>
      </c>
      <c r="F18" t="str">
        <f>IF(ISNUMBER(SEARCH("_N",G18)),"_N",IF(ISNUMBER(SEARCH("Metadata",G18)),"_I",IF(ISNUMBER(SEARCH("Biographical Information",G18)),"_I","_Q")))</f>
        <v>_Q</v>
      </c>
      <c r="G18" t="s">
        <v>40</v>
      </c>
      <c r="K18" s="1" t="s">
        <v>129</v>
      </c>
      <c r="L18" s="1" t="s">
        <v>130</v>
      </c>
      <c r="M18" s="1">
        <v>79</v>
      </c>
      <c r="N18" s="1">
        <v>4</v>
      </c>
      <c r="O18" s="1">
        <v>1</v>
      </c>
      <c r="P18" s="1"/>
      <c r="Q18" s="1" t="s">
        <v>131</v>
      </c>
      <c r="R18" s="1" t="s">
        <v>132</v>
      </c>
      <c r="S18" s="1"/>
      <c r="T18" s="1" t="s">
        <v>133</v>
      </c>
      <c r="U18" s="1">
        <v>1968</v>
      </c>
      <c r="V18" s="1">
        <v>31.162189999999999</v>
      </c>
      <c r="W18" s="1">
        <v>-84.065889999999996</v>
      </c>
      <c r="X18" t="s">
        <v>61</v>
      </c>
      <c r="Y18" t="s">
        <v>103</v>
      </c>
    </row>
    <row r="19" spans="1:25">
      <c r="A19">
        <v>1033020118</v>
      </c>
      <c r="B19" t="s">
        <v>26</v>
      </c>
      <c r="C19" t="s">
        <v>28</v>
      </c>
      <c r="D19">
        <v>1</v>
      </c>
      <c r="E19">
        <v>18</v>
      </c>
      <c r="F19" t="str">
        <f>IF(ISNUMBER(SEARCH("_N",G19)),"_N",IF(ISNUMBER(SEARCH("Metadata",G19)),"_I",IF(ISNUMBER(SEARCH("Biographical Information",G19)),"_I","_Q")))</f>
        <v>_Q</v>
      </c>
      <c r="G19" t="s">
        <v>41</v>
      </c>
      <c r="K19" s="1" t="s">
        <v>129</v>
      </c>
      <c r="L19" s="1" t="s">
        <v>130</v>
      </c>
      <c r="M19" s="1">
        <v>79</v>
      </c>
      <c r="N19" s="1">
        <v>4</v>
      </c>
      <c r="O19" s="1">
        <v>1</v>
      </c>
      <c r="P19" s="1"/>
      <c r="Q19" s="1" t="s">
        <v>131</v>
      </c>
      <c r="R19" s="1" t="s">
        <v>132</v>
      </c>
      <c r="S19" s="1"/>
      <c r="T19" s="1" t="s">
        <v>133</v>
      </c>
      <c r="U19" s="1">
        <v>1968</v>
      </c>
      <c r="V19" s="1">
        <v>31.162189999999999</v>
      </c>
      <c r="W19" s="1">
        <v>-84.065889999999996</v>
      </c>
      <c r="X19" t="s">
        <v>62</v>
      </c>
      <c r="Y19" t="s">
        <v>104</v>
      </c>
    </row>
    <row r="20" spans="1:25">
      <c r="A20">
        <v>1033020119</v>
      </c>
      <c r="B20" t="s">
        <v>26</v>
      </c>
      <c r="C20" t="s">
        <v>28</v>
      </c>
      <c r="D20">
        <v>1</v>
      </c>
      <c r="E20">
        <v>19</v>
      </c>
      <c r="F20" t="str">
        <f>IF(ISNUMBER(SEARCH("_N",G20)),"_N",IF(ISNUMBER(SEARCH("Metadata",G20)),"_I",IF(ISNUMBER(SEARCH("Biographical Information",G20)),"_I","_Q")))</f>
        <v>_Q</v>
      </c>
      <c r="G20" t="s">
        <v>42</v>
      </c>
      <c r="K20" s="1" t="s">
        <v>129</v>
      </c>
      <c r="L20" s="1" t="s">
        <v>130</v>
      </c>
      <c r="M20" s="1">
        <v>79</v>
      </c>
      <c r="N20" s="1">
        <v>4</v>
      </c>
      <c r="O20" s="1">
        <v>1</v>
      </c>
      <c r="P20" s="1"/>
      <c r="Q20" s="1" t="s">
        <v>131</v>
      </c>
      <c r="R20" s="1" t="s">
        <v>132</v>
      </c>
      <c r="S20" s="1"/>
      <c r="T20" s="1" t="s">
        <v>133</v>
      </c>
      <c r="U20" s="1">
        <v>1968</v>
      </c>
      <c r="V20" s="1">
        <v>31.162189999999999</v>
      </c>
      <c r="W20" s="1">
        <v>-84.065889999999996</v>
      </c>
      <c r="X20" t="s">
        <v>63</v>
      </c>
      <c r="Y20" t="s">
        <v>105</v>
      </c>
    </row>
    <row r="21" spans="1:25">
      <c r="A21">
        <v>3033020101</v>
      </c>
      <c r="B21" t="s">
        <v>26</v>
      </c>
      <c r="C21" t="s">
        <v>28</v>
      </c>
      <c r="D21">
        <v>1</v>
      </c>
      <c r="E21">
        <f>IF((ISNUMBER(SEARCH(" 01",G21))),1,IF((ISNUMBER(SEARCH(" 02",G21))),2,IF((ISNUMBER(SEARCH(" 03",G21))),3,IF((ISNUMBER(SEARCH(" 04",G21))),4,IF((ISNUMBER(SEARCH(" 05",G21))),5,IF((ISNUMBER(SEARCH(" 06",G21))),6,IF((ISNUMBER(SEARCH(" 07",G21))),7,IF((ISNUMBER(SEARCH(" 08",G21))),8,IF((ISNUMBER(SEARCH(" 09",G21))),9,IF((ISNUMBER(SEARCH(" 10",G21))),10,IF((ISNUMBER(SEARCH(" 11",G21))),11,IF((ISNUMBER(SEARCH(" 12",G21))),12,IF((ISNUMBER(SEARCH(" 13",G21))),13,IF((ISNUMBER(SEARCH(" 14",G21))),14,0))))))))))))))</f>
        <v>0</v>
      </c>
      <c r="F21" t="str">
        <f>IF(ISNUMBER(SEARCH("_N",G21)),"_N",IF(ISNUMBER(SEARCH("Metadata",G21)),"_I",IF(ISNUMBER(SEARCH("Biographical Information",G21)),"_I","_Q")))</f>
        <v>_I</v>
      </c>
      <c r="G21" t="s">
        <v>25</v>
      </c>
      <c r="K21" s="1" t="s">
        <v>129</v>
      </c>
      <c r="L21" s="1" t="s">
        <v>130</v>
      </c>
      <c r="M21" s="1">
        <v>79</v>
      </c>
      <c r="N21" s="1">
        <v>4</v>
      </c>
      <c r="O21" s="1">
        <v>1</v>
      </c>
      <c r="P21" s="1"/>
      <c r="Q21" s="1" t="s">
        <v>131</v>
      </c>
      <c r="R21" s="1" t="s">
        <v>132</v>
      </c>
      <c r="S21" s="1"/>
      <c r="T21" s="1" t="s">
        <v>133</v>
      </c>
      <c r="U21" s="1">
        <v>1968</v>
      </c>
      <c r="V21" s="1">
        <v>31.162189999999999</v>
      </c>
      <c r="W21" s="1">
        <v>-84.065889999999996</v>
      </c>
      <c r="X21" t="s">
        <v>83</v>
      </c>
      <c r="Y21" t="s">
        <v>125</v>
      </c>
    </row>
    <row r="22" spans="1:25">
      <c r="A22">
        <v>1033020201</v>
      </c>
      <c r="B22" t="s">
        <v>26</v>
      </c>
      <c r="C22" t="s">
        <v>28</v>
      </c>
      <c r="D22">
        <v>2</v>
      </c>
      <c r="E22">
        <v>1</v>
      </c>
      <c r="F22" t="str">
        <f>IF(ISNUMBER(SEARCH("_N",G22)),"_N",IF(ISNUMBER(SEARCH("Metadata",G22)),"_I",IF(ISNUMBER(SEARCH("Biographical Information",G22)),"_I","_Q")))</f>
        <v>_Q</v>
      </c>
      <c r="G22" t="s">
        <v>29</v>
      </c>
      <c r="K22" s="1" t="s">
        <v>129</v>
      </c>
      <c r="L22" s="1" t="s">
        <v>130</v>
      </c>
      <c r="M22" s="1">
        <v>79</v>
      </c>
      <c r="N22" s="1">
        <v>4</v>
      </c>
      <c r="O22" s="1">
        <v>1</v>
      </c>
      <c r="P22" s="1"/>
      <c r="Q22" s="1" t="s">
        <v>131</v>
      </c>
      <c r="R22" s="1" t="s">
        <v>132</v>
      </c>
      <c r="S22" s="1"/>
      <c r="T22" s="1" t="s">
        <v>133</v>
      </c>
      <c r="U22" s="1">
        <v>1968</v>
      </c>
      <c r="V22" s="1">
        <v>31.162189999999999</v>
      </c>
      <c r="W22" s="1">
        <v>-84.065889999999996</v>
      </c>
      <c r="X22" t="s">
        <v>64</v>
      </c>
      <c r="Y22" t="s">
        <v>106</v>
      </c>
    </row>
    <row r="23" spans="1:25">
      <c r="A23">
        <v>1033020202</v>
      </c>
      <c r="B23" t="s">
        <v>26</v>
      </c>
      <c r="C23" t="s">
        <v>28</v>
      </c>
      <c r="D23">
        <v>2</v>
      </c>
      <c r="E23">
        <v>2</v>
      </c>
      <c r="F23" t="str">
        <f>IF(ISNUMBER(SEARCH("_N",G23)),"_N",IF(ISNUMBER(SEARCH("Metadata",G23)),"_I",IF(ISNUMBER(SEARCH("Biographical Information",G23)),"_I","_Q")))</f>
        <v>_Q</v>
      </c>
      <c r="G23" t="s">
        <v>30</v>
      </c>
      <c r="K23" s="1" t="s">
        <v>129</v>
      </c>
      <c r="L23" s="1" t="s">
        <v>130</v>
      </c>
      <c r="M23" s="1">
        <v>79</v>
      </c>
      <c r="N23" s="1">
        <v>4</v>
      </c>
      <c r="O23" s="1">
        <v>1</v>
      </c>
      <c r="P23" s="1"/>
      <c r="Q23" s="1" t="s">
        <v>131</v>
      </c>
      <c r="R23" s="1" t="s">
        <v>132</v>
      </c>
      <c r="S23" s="1"/>
      <c r="T23" s="1" t="s">
        <v>133</v>
      </c>
      <c r="U23" s="1">
        <v>1968</v>
      </c>
      <c r="V23" s="1">
        <v>31.162189999999999</v>
      </c>
      <c r="W23" s="1">
        <v>-84.065889999999996</v>
      </c>
      <c r="X23" t="s">
        <v>65</v>
      </c>
      <c r="Y23" t="s">
        <v>107</v>
      </c>
    </row>
    <row r="24" spans="1:25">
      <c r="A24">
        <v>1033020203</v>
      </c>
      <c r="B24" t="s">
        <v>26</v>
      </c>
      <c r="C24" t="s">
        <v>28</v>
      </c>
      <c r="D24">
        <v>2</v>
      </c>
      <c r="E24">
        <v>3</v>
      </c>
      <c r="F24" t="str">
        <f>IF(ISNUMBER(SEARCH("_N",G24)),"_N",IF(ISNUMBER(SEARCH("Metadata",G24)),"_I",IF(ISNUMBER(SEARCH("Biographical Information",G24)),"_I","_Q")))</f>
        <v>_Q</v>
      </c>
      <c r="G24" t="s">
        <v>31</v>
      </c>
      <c r="K24" s="1" t="s">
        <v>129</v>
      </c>
      <c r="L24" s="1" t="s">
        <v>130</v>
      </c>
      <c r="M24" s="1">
        <v>79</v>
      </c>
      <c r="N24" s="1">
        <v>4</v>
      </c>
      <c r="O24" s="1">
        <v>1</v>
      </c>
      <c r="P24" s="1"/>
      <c r="Q24" s="1" t="s">
        <v>131</v>
      </c>
      <c r="R24" s="1" t="s">
        <v>132</v>
      </c>
      <c r="S24" s="1"/>
      <c r="T24" s="1" t="s">
        <v>133</v>
      </c>
      <c r="U24" s="1">
        <v>1968</v>
      </c>
      <c r="V24" s="1">
        <v>31.162189999999999</v>
      </c>
      <c r="W24" s="1">
        <v>-84.065889999999996</v>
      </c>
      <c r="X24" t="s">
        <v>66</v>
      </c>
      <c r="Y24" t="s">
        <v>108</v>
      </c>
    </row>
    <row r="25" spans="1:25">
      <c r="A25">
        <v>1033020204</v>
      </c>
      <c r="B25" t="s">
        <v>26</v>
      </c>
      <c r="C25" t="s">
        <v>28</v>
      </c>
      <c r="D25">
        <v>2</v>
      </c>
      <c r="E25">
        <v>4</v>
      </c>
      <c r="F25" t="str">
        <f>IF(ISNUMBER(SEARCH("_N",G25)),"_N",IF(ISNUMBER(SEARCH("Metadata",G25)),"_I",IF(ISNUMBER(SEARCH("Biographical Information",G25)),"_I","_Q")))</f>
        <v>_Q</v>
      </c>
      <c r="G25" t="s">
        <v>32</v>
      </c>
      <c r="K25" s="1" t="s">
        <v>129</v>
      </c>
      <c r="L25" s="1" t="s">
        <v>130</v>
      </c>
      <c r="M25" s="1">
        <v>79</v>
      </c>
      <c r="N25" s="1">
        <v>4</v>
      </c>
      <c r="O25" s="1">
        <v>1</v>
      </c>
      <c r="P25" s="1"/>
      <c r="Q25" s="1" t="s">
        <v>131</v>
      </c>
      <c r="R25" s="1" t="s">
        <v>132</v>
      </c>
      <c r="S25" s="1"/>
      <c r="T25" s="1" t="s">
        <v>133</v>
      </c>
      <c r="U25" s="1">
        <v>1968</v>
      </c>
      <c r="V25" s="1">
        <v>31.162189999999999</v>
      </c>
      <c r="W25" s="1">
        <v>-84.065889999999996</v>
      </c>
      <c r="X25" t="s">
        <v>67</v>
      </c>
      <c r="Y25" t="s">
        <v>109</v>
      </c>
    </row>
    <row r="26" spans="1:25">
      <c r="A26">
        <v>1033020205</v>
      </c>
      <c r="B26" t="s">
        <v>26</v>
      </c>
      <c r="C26" t="s">
        <v>28</v>
      </c>
      <c r="D26">
        <v>2</v>
      </c>
      <c r="E26">
        <v>5</v>
      </c>
      <c r="F26" t="str">
        <f>IF(ISNUMBER(SEARCH("_N",G26)),"_N",IF(ISNUMBER(SEARCH("Metadata",G26)),"_I",IF(ISNUMBER(SEARCH("Biographical Information",G26)),"_I","_Q")))</f>
        <v>_Q</v>
      </c>
      <c r="G26" t="s">
        <v>33</v>
      </c>
      <c r="K26" s="1" t="s">
        <v>129</v>
      </c>
      <c r="L26" s="1" t="s">
        <v>130</v>
      </c>
      <c r="M26" s="1">
        <v>79</v>
      </c>
      <c r="N26" s="1">
        <v>4</v>
      </c>
      <c r="O26" s="1">
        <v>1</v>
      </c>
      <c r="P26" s="1"/>
      <c r="Q26" s="1" t="s">
        <v>131</v>
      </c>
      <c r="R26" s="1" t="s">
        <v>132</v>
      </c>
      <c r="S26" s="1"/>
      <c r="T26" s="1" t="s">
        <v>133</v>
      </c>
      <c r="U26" s="1">
        <v>1968</v>
      </c>
      <c r="V26" s="1">
        <v>31.162189999999999</v>
      </c>
      <c r="W26" s="1">
        <v>-84.065889999999996</v>
      </c>
      <c r="X26" t="s">
        <v>68</v>
      </c>
      <c r="Y26" t="s">
        <v>110</v>
      </c>
    </row>
    <row r="27" spans="1:25">
      <c r="A27">
        <v>1033020206</v>
      </c>
      <c r="B27" t="s">
        <v>26</v>
      </c>
      <c r="C27" t="s">
        <v>28</v>
      </c>
      <c r="D27">
        <v>2</v>
      </c>
      <c r="E27">
        <v>6</v>
      </c>
      <c r="F27" t="str">
        <f>IF(ISNUMBER(SEARCH("_N",G27)),"_N",IF(ISNUMBER(SEARCH("Metadata",G27)),"_I",IF(ISNUMBER(SEARCH("Biographical Information",G27)),"_I","_Q")))</f>
        <v>_Q</v>
      </c>
      <c r="G27" t="s">
        <v>34</v>
      </c>
      <c r="K27" s="1" t="s">
        <v>129</v>
      </c>
      <c r="L27" s="1" t="s">
        <v>130</v>
      </c>
      <c r="M27" s="1">
        <v>79</v>
      </c>
      <c r="N27" s="1">
        <v>4</v>
      </c>
      <c r="O27" s="1">
        <v>1</v>
      </c>
      <c r="P27" s="1"/>
      <c r="Q27" s="1" t="s">
        <v>131</v>
      </c>
      <c r="R27" s="1" t="s">
        <v>132</v>
      </c>
      <c r="S27" s="1"/>
      <c r="T27" s="1" t="s">
        <v>133</v>
      </c>
      <c r="U27" s="1">
        <v>1968</v>
      </c>
      <c r="V27" s="1">
        <v>31.162189999999999</v>
      </c>
      <c r="W27" s="1">
        <v>-84.065889999999996</v>
      </c>
      <c r="X27" t="s">
        <v>69</v>
      </c>
      <c r="Y27" t="s">
        <v>111</v>
      </c>
    </row>
    <row r="28" spans="1:25">
      <c r="A28">
        <v>1033020207</v>
      </c>
      <c r="B28" t="s">
        <v>26</v>
      </c>
      <c r="C28" t="s">
        <v>28</v>
      </c>
      <c r="D28">
        <v>2</v>
      </c>
      <c r="E28">
        <v>7</v>
      </c>
      <c r="F28" t="str">
        <f>IF(ISNUMBER(SEARCH("_N",G28)),"_N",IF(ISNUMBER(SEARCH("Metadata",G28)),"_I",IF(ISNUMBER(SEARCH("Biographical Information",G28)),"_I","_Q")))</f>
        <v>_Q</v>
      </c>
      <c r="G28" t="s">
        <v>35</v>
      </c>
      <c r="K28" s="1" t="s">
        <v>129</v>
      </c>
      <c r="L28" s="1" t="s">
        <v>130</v>
      </c>
      <c r="M28" s="1">
        <v>79</v>
      </c>
      <c r="N28" s="1">
        <v>4</v>
      </c>
      <c r="O28" s="1">
        <v>1</v>
      </c>
      <c r="P28" s="1"/>
      <c r="Q28" s="1" t="s">
        <v>131</v>
      </c>
      <c r="R28" s="1" t="s">
        <v>132</v>
      </c>
      <c r="S28" s="1"/>
      <c r="T28" s="1" t="s">
        <v>133</v>
      </c>
      <c r="U28" s="1">
        <v>1968</v>
      </c>
      <c r="V28" s="1">
        <v>31.162189999999999</v>
      </c>
      <c r="W28" s="1">
        <v>-84.065889999999996</v>
      </c>
      <c r="X28" t="s">
        <v>70</v>
      </c>
      <c r="Y28" t="s">
        <v>112</v>
      </c>
    </row>
    <row r="29" spans="1:25">
      <c r="A29">
        <v>1033020208</v>
      </c>
      <c r="B29" t="s">
        <v>26</v>
      </c>
      <c r="C29" t="s">
        <v>28</v>
      </c>
      <c r="D29">
        <v>2</v>
      </c>
      <c r="E29">
        <v>8</v>
      </c>
      <c r="F29" t="str">
        <f>IF(ISNUMBER(SEARCH("_N",G29)),"_N",IF(ISNUMBER(SEARCH("Metadata",G29)),"_I",IF(ISNUMBER(SEARCH("Biographical Information",G29)),"_I","_Q")))</f>
        <v>_Q</v>
      </c>
      <c r="G29" t="s">
        <v>44</v>
      </c>
      <c r="K29" s="1" t="s">
        <v>129</v>
      </c>
      <c r="L29" s="1" t="s">
        <v>130</v>
      </c>
      <c r="M29" s="1">
        <v>79</v>
      </c>
      <c r="N29" s="1">
        <v>4</v>
      </c>
      <c r="O29" s="1">
        <v>1</v>
      </c>
      <c r="P29" s="1"/>
      <c r="Q29" s="1" t="s">
        <v>131</v>
      </c>
      <c r="R29" s="1" t="s">
        <v>132</v>
      </c>
      <c r="S29" s="1"/>
      <c r="T29" s="1" t="s">
        <v>133</v>
      </c>
      <c r="U29" s="1">
        <v>1968</v>
      </c>
      <c r="V29" s="1">
        <v>31.162189999999999</v>
      </c>
      <c r="W29" s="1">
        <v>-84.065889999999996</v>
      </c>
      <c r="X29" t="s">
        <v>71</v>
      </c>
      <c r="Y29" t="s">
        <v>113</v>
      </c>
    </row>
    <row r="30" spans="1:25">
      <c r="A30">
        <v>1033020209</v>
      </c>
      <c r="B30" t="s">
        <v>26</v>
      </c>
      <c r="C30" t="s">
        <v>28</v>
      </c>
      <c r="D30">
        <v>2</v>
      </c>
      <c r="E30">
        <v>9</v>
      </c>
      <c r="F30" t="str">
        <f>IF(ISNUMBER(SEARCH("_N",G30)),"_N",IF(ISNUMBER(SEARCH("Metadata",G30)),"_I",IF(ISNUMBER(SEARCH("Biographical Information",G30)),"_I","_Q")))</f>
        <v>_Q</v>
      </c>
      <c r="G30" t="s">
        <v>36</v>
      </c>
      <c r="K30" s="1" t="s">
        <v>129</v>
      </c>
      <c r="L30" s="1" t="s">
        <v>130</v>
      </c>
      <c r="M30" s="1">
        <v>79</v>
      </c>
      <c r="N30" s="1">
        <v>4</v>
      </c>
      <c r="O30" s="1">
        <v>1</v>
      </c>
      <c r="P30" s="1"/>
      <c r="Q30" s="1" t="s">
        <v>131</v>
      </c>
      <c r="R30" s="1" t="s">
        <v>132</v>
      </c>
      <c r="S30" s="1"/>
      <c r="T30" s="1" t="s">
        <v>133</v>
      </c>
      <c r="U30" s="1">
        <v>1968</v>
      </c>
      <c r="V30" s="1">
        <v>31.162189999999999</v>
      </c>
      <c r="W30" s="1">
        <v>-84.065889999999996</v>
      </c>
      <c r="X30" t="s">
        <v>72</v>
      </c>
      <c r="Y30" t="s">
        <v>114</v>
      </c>
    </row>
    <row r="31" spans="1:25">
      <c r="A31">
        <v>1033020210</v>
      </c>
      <c r="B31" t="s">
        <v>26</v>
      </c>
      <c r="C31" t="s">
        <v>28</v>
      </c>
      <c r="D31">
        <v>2</v>
      </c>
      <c r="E31">
        <v>10</v>
      </c>
      <c r="F31" t="str">
        <f>IF(ISNUMBER(SEARCH("_N",G31)),"_N",IF(ISNUMBER(SEARCH("Metadata",G31)),"_I",IF(ISNUMBER(SEARCH("Biographical Information",G31)),"_I","_Q")))</f>
        <v>_Q</v>
      </c>
      <c r="G31" t="s">
        <v>35</v>
      </c>
      <c r="K31" s="1" t="s">
        <v>129</v>
      </c>
      <c r="L31" s="1" t="s">
        <v>130</v>
      </c>
      <c r="M31" s="1">
        <v>79</v>
      </c>
      <c r="N31" s="1">
        <v>4</v>
      </c>
      <c r="O31" s="1">
        <v>1</v>
      </c>
      <c r="P31" s="1"/>
      <c r="Q31" s="1" t="s">
        <v>131</v>
      </c>
      <c r="R31" s="1" t="s">
        <v>132</v>
      </c>
      <c r="S31" s="1"/>
      <c r="T31" s="1" t="s">
        <v>133</v>
      </c>
      <c r="U31" s="1">
        <v>1968</v>
      </c>
      <c r="V31" s="1">
        <v>31.162189999999999</v>
      </c>
      <c r="W31" s="1">
        <v>-84.065889999999996</v>
      </c>
      <c r="X31" t="s">
        <v>73</v>
      </c>
      <c r="Y31" t="s">
        <v>115</v>
      </c>
    </row>
    <row r="32" spans="1:25">
      <c r="A32">
        <v>1033020211</v>
      </c>
      <c r="B32" t="s">
        <v>26</v>
      </c>
      <c r="C32" t="s">
        <v>28</v>
      </c>
      <c r="D32">
        <v>2</v>
      </c>
      <c r="E32">
        <v>11</v>
      </c>
      <c r="F32" t="str">
        <f>IF(ISNUMBER(SEARCH("_N",G32)),"_N",IF(ISNUMBER(SEARCH("Metadata",G32)),"_I",IF(ISNUMBER(SEARCH("Biographical Information",G32)),"_I","_Q")))</f>
        <v>_Q</v>
      </c>
      <c r="G32" t="s">
        <v>43</v>
      </c>
      <c r="K32" s="1" t="s">
        <v>129</v>
      </c>
      <c r="L32" s="1" t="s">
        <v>130</v>
      </c>
      <c r="M32" s="1">
        <v>79</v>
      </c>
      <c r="N32" s="1">
        <v>4</v>
      </c>
      <c r="O32" s="1">
        <v>1</v>
      </c>
      <c r="P32" s="1"/>
      <c r="Q32" s="1" t="s">
        <v>131</v>
      </c>
      <c r="R32" s="1" t="s">
        <v>132</v>
      </c>
      <c r="S32" s="1"/>
      <c r="T32" s="1" t="s">
        <v>133</v>
      </c>
      <c r="U32" s="1">
        <v>1968</v>
      </c>
      <c r="V32" s="1">
        <v>31.162189999999999</v>
      </c>
      <c r="W32" s="1">
        <v>-84.065889999999996</v>
      </c>
      <c r="X32" t="s">
        <v>74</v>
      </c>
      <c r="Y32" t="s">
        <v>116</v>
      </c>
    </row>
    <row r="33" spans="1:25">
      <c r="A33">
        <v>3033020201</v>
      </c>
      <c r="B33" t="s">
        <v>26</v>
      </c>
      <c r="C33" t="s">
        <v>28</v>
      </c>
      <c r="D33">
        <v>2</v>
      </c>
      <c r="E33">
        <f>IF((ISNUMBER(SEARCH(" 01",G33))),1,IF((ISNUMBER(SEARCH(" 02",G33))),2,IF((ISNUMBER(SEARCH(" 03",G33))),3,IF((ISNUMBER(SEARCH(" 04",G33))),4,IF((ISNUMBER(SEARCH(" 05",G33))),5,IF((ISNUMBER(SEARCH(" 06",G33))),6,IF((ISNUMBER(SEARCH(" 07",G33))),7,IF((ISNUMBER(SEARCH(" 08",G33))),8,IF((ISNUMBER(SEARCH(" 09",G33))),9,IF((ISNUMBER(SEARCH(" 10",G33))),10,IF((ISNUMBER(SEARCH(" 11",G33))),11,IF((ISNUMBER(SEARCH(" 12",G33))),12,IF((ISNUMBER(SEARCH(" 13",G33))),13,IF((ISNUMBER(SEARCH(" 14",G33))),14,0))))))))))))))</f>
        <v>0</v>
      </c>
      <c r="F33" t="str">
        <f>IF(ISNUMBER(SEARCH("_N",G33)),"_N",IF(ISNUMBER(SEARCH("Metadata",G33)),"_I",IF(ISNUMBER(SEARCH("Biographical Information",G33)),"_I","_Q")))</f>
        <v>_I</v>
      </c>
      <c r="G33" t="s">
        <v>25</v>
      </c>
      <c r="K33" s="1" t="s">
        <v>129</v>
      </c>
      <c r="L33" s="1" t="s">
        <v>130</v>
      </c>
      <c r="M33" s="1">
        <v>79</v>
      </c>
      <c r="N33" s="1">
        <v>4</v>
      </c>
      <c r="O33" s="1">
        <v>1</v>
      </c>
      <c r="P33" s="1"/>
      <c r="Q33" s="1" t="s">
        <v>131</v>
      </c>
      <c r="R33" s="1" t="s">
        <v>132</v>
      </c>
      <c r="S33" s="1"/>
      <c r="T33" s="1" t="s">
        <v>133</v>
      </c>
      <c r="U33" s="1">
        <v>1968</v>
      </c>
      <c r="V33" s="1">
        <v>31.162189999999999</v>
      </c>
      <c r="W33" s="1">
        <v>-84.065889999999996</v>
      </c>
      <c r="X33" t="s">
        <v>85</v>
      </c>
      <c r="Y33" t="s">
        <v>126</v>
      </c>
    </row>
    <row r="34" spans="1:25">
      <c r="A34">
        <v>1033020301</v>
      </c>
      <c r="B34" t="s">
        <v>26</v>
      </c>
      <c r="C34" t="s">
        <v>28</v>
      </c>
      <c r="D34">
        <v>3</v>
      </c>
      <c r="E34">
        <v>1</v>
      </c>
      <c r="F34" t="str">
        <f>IF(ISNUMBER(SEARCH("_N",G34)),"_N",IF(ISNUMBER(SEARCH("Metadata",G34)),"_I",IF(ISNUMBER(SEARCH("Biographical Information",G34)),"_I","_Q")))</f>
        <v>_Q</v>
      </c>
      <c r="G34" t="s">
        <v>38</v>
      </c>
      <c r="K34" s="1" t="s">
        <v>129</v>
      </c>
      <c r="L34" s="1" t="s">
        <v>130</v>
      </c>
      <c r="M34" s="1">
        <v>79</v>
      </c>
      <c r="N34" s="1">
        <v>4</v>
      </c>
      <c r="O34" s="1">
        <v>1</v>
      </c>
      <c r="P34" s="1"/>
      <c r="Q34" s="1" t="s">
        <v>131</v>
      </c>
      <c r="R34" s="1" t="s">
        <v>132</v>
      </c>
      <c r="S34" s="1"/>
      <c r="T34" s="1" t="s">
        <v>133</v>
      </c>
      <c r="U34" s="1">
        <v>1968</v>
      </c>
      <c r="V34" s="1">
        <v>31.162189999999999</v>
      </c>
      <c r="W34" s="1">
        <v>-84.065889999999996</v>
      </c>
      <c r="X34" t="s">
        <v>75</v>
      </c>
      <c r="Y34" t="s">
        <v>117</v>
      </c>
    </row>
    <row r="35" spans="1:25">
      <c r="A35">
        <v>1033020302</v>
      </c>
      <c r="B35" t="s">
        <v>26</v>
      </c>
      <c r="C35" t="s">
        <v>28</v>
      </c>
      <c r="D35">
        <v>3</v>
      </c>
      <c r="E35">
        <v>2</v>
      </c>
      <c r="F35" t="str">
        <f>IF(ISNUMBER(SEARCH("_N",G35)),"_N",IF(ISNUMBER(SEARCH("Metadata",G35)),"_I",IF(ISNUMBER(SEARCH("Biographical Information",G35)),"_I","_Q")))</f>
        <v>_Q</v>
      </c>
      <c r="G35" t="s">
        <v>39</v>
      </c>
      <c r="K35" s="1" t="s">
        <v>129</v>
      </c>
      <c r="L35" s="1" t="s">
        <v>130</v>
      </c>
      <c r="M35" s="1">
        <v>79</v>
      </c>
      <c r="N35" s="1">
        <v>4</v>
      </c>
      <c r="O35" s="1">
        <v>1</v>
      </c>
      <c r="P35" s="1"/>
      <c r="Q35" s="1" t="s">
        <v>131</v>
      </c>
      <c r="R35" s="1" t="s">
        <v>132</v>
      </c>
      <c r="S35" s="1"/>
      <c r="T35" s="1" t="s">
        <v>133</v>
      </c>
      <c r="U35" s="1">
        <v>1968</v>
      </c>
      <c r="V35" s="1">
        <v>31.162189999999999</v>
      </c>
      <c r="W35" s="1">
        <v>-84.065889999999996</v>
      </c>
      <c r="X35" t="s">
        <v>76</v>
      </c>
      <c r="Y35" t="s">
        <v>118</v>
      </c>
    </row>
    <row r="36" spans="1:25">
      <c r="A36">
        <v>1033020303</v>
      </c>
      <c r="B36" t="s">
        <v>26</v>
      </c>
      <c r="C36" t="s">
        <v>28</v>
      </c>
      <c r="D36">
        <v>3</v>
      </c>
      <c r="E36">
        <v>3</v>
      </c>
      <c r="F36" t="str">
        <f>IF(ISNUMBER(SEARCH("_N",G36)),"_N",IF(ISNUMBER(SEARCH("Metadata",G36)),"_I",IF(ISNUMBER(SEARCH("Biographical Information",G36)),"_I","_Q")))</f>
        <v>_Q</v>
      </c>
      <c r="G36" t="s">
        <v>39</v>
      </c>
      <c r="K36" s="1" t="s">
        <v>129</v>
      </c>
      <c r="L36" s="1" t="s">
        <v>130</v>
      </c>
      <c r="M36" s="1">
        <v>79</v>
      </c>
      <c r="N36" s="1">
        <v>4</v>
      </c>
      <c r="O36" s="1">
        <v>1</v>
      </c>
      <c r="P36" s="1"/>
      <c r="Q36" s="1" t="s">
        <v>131</v>
      </c>
      <c r="R36" s="1" t="s">
        <v>132</v>
      </c>
      <c r="S36" s="1"/>
      <c r="T36" s="1" t="s">
        <v>133</v>
      </c>
      <c r="U36" s="1">
        <v>1968</v>
      </c>
      <c r="V36" s="1">
        <v>31.162189999999999</v>
      </c>
      <c r="W36" s="1">
        <v>-84.065889999999996</v>
      </c>
      <c r="X36" t="s">
        <v>77</v>
      </c>
      <c r="Y36" t="s">
        <v>119</v>
      </c>
    </row>
    <row r="37" spans="1:25">
      <c r="A37">
        <v>1033020304</v>
      </c>
      <c r="B37" t="s">
        <v>26</v>
      </c>
      <c r="C37" t="s">
        <v>28</v>
      </c>
      <c r="D37">
        <v>3</v>
      </c>
      <c r="E37">
        <v>4</v>
      </c>
      <c r="F37" t="str">
        <f>IF(ISNUMBER(SEARCH("_N",G37)),"_N",IF(ISNUMBER(SEARCH("Metadata",G37)),"_I",IF(ISNUMBER(SEARCH("Biographical Information",G37)),"_I","_Q")))</f>
        <v>_Q</v>
      </c>
      <c r="G37" t="s">
        <v>39</v>
      </c>
      <c r="K37" s="1" t="s">
        <v>129</v>
      </c>
      <c r="L37" s="1" t="s">
        <v>130</v>
      </c>
      <c r="M37" s="1">
        <v>79</v>
      </c>
      <c r="N37" s="1">
        <v>4</v>
      </c>
      <c r="O37" s="1">
        <v>1</v>
      </c>
      <c r="P37" s="1"/>
      <c r="Q37" s="1" t="s">
        <v>131</v>
      </c>
      <c r="R37" s="1" t="s">
        <v>132</v>
      </c>
      <c r="S37" s="1"/>
      <c r="T37" s="1" t="s">
        <v>133</v>
      </c>
      <c r="U37" s="1">
        <v>1968</v>
      </c>
      <c r="V37" s="1">
        <v>31.162189999999999</v>
      </c>
      <c r="W37" s="1">
        <v>-84.065889999999996</v>
      </c>
      <c r="X37" t="s">
        <v>78</v>
      </c>
      <c r="Y37" t="s">
        <v>120</v>
      </c>
    </row>
    <row r="38" spans="1:25">
      <c r="A38">
        <v>1033020305</v>
      </c>
      <c r="B38" t="s">
        <v>26</v>
      </c>
      <c r="C38" t="s">
        <v>28</v>
      </c>
      <c r="D38">
        <v>3</v>
      </c>
      <c r="E38">
        <v>5</v>
      </c>
      <c r="F38" t="str">
        <f>IF(ISNUMBER(SEARCH("_N",G38)),"_N",IF(ISNUMBER(SEARCH("Metadata",G38)),"_I",IF(ISNUMBER(SEARCH("Biographical Information",G38)),"_I","_Q")))</f>
        <v>_Q</v>
      </c>
      <c r="G38" t="s">
        <v>44</v>
      </c>
      <c r="K38" s="1" t="s">
        <v>129</v>
      </c>
      <c r="L38" s="1" t="s">
        <v>130</v>
      </c>
      <c r="M38" s="1">
        <v>79</v>
      </c>
      <c r="N38" s="1">
        <v>4</v>
      </c>
      <c r="O38" s="1">
        <v>1</v>
      </c>
      <c r="P38" s="1"/>
      <c r="Q38" s="1" t="s">
        <v>131</v>
      </c>
      <c r="R38" s="1" t="s">
        <v>132</v>
      </c>
      <c r="S38" s="1"/>
      <c r="T38" s="1" t="s">
        <v>133</v>
      </c>
      <c r="U38" s="1">
        <v>1968</v>
      </c>
      <c r="V38" s="1">
        <v>31.162189999999999</v>
      </c>
      <c r="W38" s="1">
        <v>-84.065889999999996</v>
      </c>
      <c r="X38" t="s">
        <v>79</v>
      </c>
      <c r="Y38" t="s">
        <v>121</v>
      </c>
    </row>
    <row r="39" spans="1:25">
      <c r="A39">
        <v>1033020306</v>
      </c>
      <c r="B39" t="s">
        <v>26</v>
      </c>
      <c r="C39" t="s">
        <v>28</v>
      </c>
      <c r="D39">
        <v>3</v>
      </c>
      <c r="E39">
        <v>6</v>
      </c>
      <c r="F39" t="str">
        <f>IF(ISNUMBER(SEARCH("_N",G39)),"_N",IF(ISNUMBER(SEARCH("Metadata",G39)),"_I",IF(ISNUMBER(SEARCH("Biographical Information",G39)),"_I","_Q")))</f>
        <v>_Q</v>
      </c>
      <c r="G39" t="s">
        <v>40</v>
      </c>
      <c r="K39" s="1" t="s">
        <v>129</v>
      </c>
      <c r="L39" s="1" t="s">
        <v>130</v>
      </c>
      <c r="M39" s="1">
        <v>79</v>
      </c>
      <c r="N39" s="1">
        <v>4</v>
      </c>
      <c r="O39" s="1">
        <v>1</v>
      </c>
      <c r="P39" s="1"/>
      <c r="Q39" s="1" t="s">
        <v>131</v>
      </c>
      <c r="R39" s="1" t="s">
        <v>132</v>
      </c>
      <c r="S39" s="1"/>
      <c r="T39" s="1" t="s">
        <v>133</v>
      </c>
      <c r="U39" s="1">
        <v>1968</v>
      </c>
      <c r="V39" s="1">
        <v>31.162189999999999</v>
      </c>
      <c r="W39" s="1">
        <v>-84.065889999999996</v>
      </c>
      <c r="X39" t="s">
        <v>80</v>
      </c>
      <c r="Y39" t="s">
        <v>122</v>
      </c>
    </row>
    <row r="40" spans="1:25">
      <c r="A40">
        <v>1033020307</v>
      </c>
      <c r="B40" t="s">
        <v>26</v>
      </c>
      <c r="C40" t="s">
        <v>28</v>
      </c>
      <c r="D40">
        <v>3</v>
      </c>
      <c r="E40">
        <v>7</v>
      </c>
      <c r="F40" t="str">
        <f>IF(ISNUMBER(SEARCH("_N",G40)),"_N",IF(ISNUMBER(SEARCH("Metadata",G40)),"_I",IF(ISNUMBER(SEARCH("Biographical Information",G40)),"_I","_Q")))</f>
        <v>_Q</v>
      </c>
      <c r="G40" t="s">
        <v>41</v>
      </c>
      <c r="K40" s="1" t="s">
        <v>129</v>
      </c>
      <c r="L40" s="1" t="s">
        <v>130</v>
      </c>
      <c r="M40" s="1">
        <v>79</v>
      </c>
      <c r="N40" s="1">
        <v>4</v>
      </c>
      <c r="O40" s="1">
        <v>1</v>
      </c>
      <c r="P40" s="1"/>
      <c r="Q40" s="1" t="s">
        <v>131</v>
      </c>
      <c r="R40" s="1" t="s">
        <v>132</v>
      </c>
      <c r="S40" s="1"/>
      <c r="T40" s="1" t="s">
        <v>133</v>
      </c>
      <c r="U40" s="1">
        <v>1968</v>
      </c>
      <c r="V40" s="1">
        <v>31.162189999999999</v>
      </c>
      <c r="W40" s="1">
        <v>-84.065889999999996</v>
      </c>
      <c r="X40" t="s">
        <v>81</v>
      </c>
      <c r="Y40" t="s">
        <v>123</v>
      </c>
    </row>
    <row r="41" spans="1:25">
      <c r="A41">
        <v>1033020308</v>
      </c>
      <c r="B41" t="s">
        <v>26</v>
      </c>
      <c r="C41" t="s">
        <v>28</v>
      </c>
      <c r="D41">
        <v>3</v>
      </c>
      <c r="E41">
        <v>8</v>
      </c>
      <c r="F41" t="str">
        <f>IF(ISNUMBER(SEARCH("_N",G41)),"_N",IF(ISNUMBER(SEARCH("Metadata",G41)),"_I",IF(ISNUMBER(SEARCH("Biographical Information",G41)),"_I","_Q")))</f>
        <v>_Q</v>
      </c>
      <c r="G41" t="s">
        <v>42</v>
      </c>
      <c r="K41" s="1" t="s">
        <v>129</v>
      </c>
      <c r="L41" s="1" t="s">
        <v>130</v>
      </c>
      <c r="M41" s="1">
        <v>79</v>
      </c>
      <c r="N41" s="1">
        <v>4</v>
      </c>
      <c r="O41" s="1">
        <v>1</v>
      </c>
      <c r="P41" s="1"/>
      <c r="Q41" s="1" t="s">
        <v>131</v>
      </c>
      <c r="R41" s="1" t="s">
        <v>132</v>
      </c>
      <c r="S41" s="1"/>
      <c r="T41" s="1" t="s">
        <v>133</v>
      </c>
      <c r="U41" s="1">
        <v>1968</v>
      </c>
      <c r="V41" s="1">
        <v>31.162189999999999</v>
      </c>
      <c r="W41" s="1">
        <v>-84.065889999999996</v>
      </c>
      <c r="X41" t="s">
        <v>82</v>
      </c>
      <c r="Y41" t="s">
        <v>124</v>
      </c>
    </row>
    <row r="42" spans="1:25">
      <c r="A42">
        <v>3033020301</v>
      </c>
      <c r="B42" t="s">
        <v>26</v>
      </c>
      <c r="C42" t="s">
        <v>28</v>
      </c>
      <c r="D42">
        <v>3</v>
      </c>
      <c r="E42">
        <f>IF((ISNUMBER(SEARCH(" 01",G42))),1,IF((ISNUMBER(SEARCH(" 02",G42))),2,IF((ISNUMBER(SEARCH(" 03",G42))),3,IF((ISNUMBER(SEARCH(" 04",G42))),4,IF((ISNUMBER(SEARCH(" 05",G42))),5,IF((ISNUMBER(SEARCH(" 06",G42))),6,IF((ISNUMBER(SEARCH(" 07",G42))),7,IF((ISNUMBER(SEARCH(" 08",G42))),8,IF((ISNUMBER(SEARCH(" 09",G42))),9,IF((ISNUMBER(SEARCH(" 10",G42))),10,IF((ISNUMBER(SEARCH(" 11",G42))),11,IF((ISNUMBER(SEARCH(" 12",G42))),12,IF((ISNUMBER(SEARCH(" 13",G42))),13,IF((ISNUMBER(SEARCH(" 14",G42))),14,0))))))))))))))</f>
        <v>0</v>
      </c>
      <c r="F42" t="str">
        <f>IF(ISNUMBER(SEARCH("_N",G42)),"_N",IF(ISNUMBER(SEARCH("Metadata",G42)),"_I",IF(ISNUMBER(SEARCH("Biographical Information",G42)),"_I","_Q")))</f>
        <v>_I</v>
      </c>
      <c r="G42" t="s">
        <v>25</v>
      </c>
      <c r="K42" s="1" t="s">
        <v>129</v>
      </c>
      <c r="L42" s="1" t="s">
        <v>130</v>
      </c>
      <c r="M42" s="1">
        <v>79</v>
      </c>
      <c r="N42" s="1">
        <v>4</v>
      </c>
      <c r="O42" s="1">
        <v>1</v>
      </c>
      <c r="P42" s="1"/>
      <c r="Q42" s="1" t="s">
        <v>131</v>
      </c>
      <c r="R42" s="1" t="s">
        <v>132</v>
      </c>
      <c r="S42" s="1"/>
      <c r="T42" s="1" t="s">
        <v>133</v>
      </c>
      <c r="U42" s="1">
        <v>1968</v>
      </c>
      <c r="V42" s="1">
        <v>31.162189999999999</v>
      </c>
      <c r="W42" s="1">
        <v>-84.065889999999996</v>
      </c>
      <c r="X42" t="s">
        <v>84</v>
      </c>
      <c r="Y42" t="s">
        <v>127</v>
      </c>
    </row>
    <row r="43" spans="1:25">
      <c r="A43">
        <v>3033020001</v>
      </c>
      <c r="B43" t="s">
        <v>26</v>
      </c>
      <c r="C43" t="s">
        <v>28</v>
      </c>
      <c r="D43">
        <v>0</v>
      </c>
      <c r="E43">
        <f>IF((ISNUMBER(SEARCH(" 01",G43))),1,IF((ISNUMBER(SEARCH(" 02",G43))),2,IF((ISNUMBER(SEARCH(" 03",G43))),3,IF((ISNUMBER(SEARCH(" 04",G43))),4,IF((ISNUMBER(SEARCH(" 05",G43))),5,IF((ISNUMBER(SEARCH(" 06",G43))),6,IF((ISNUMBER(SEARCH(" 07",G43))),7,IF((ISNUMBER(SEARCH(" 08",G43))),8,IF((ISNUMBER(SEARCH(" 09",G43))),9,IF((ISNUMBER(SEARCH(" 10",G43))),10,IF((ISNUMBER(SEARCH(" 11",G43))),11,IF((ISNUMBER(SEARCH(" 12",G43))),12,IF((ISNUMBER(SEARCH(" 13",G43))),13,IF((ISNUMBER(SEARCH(" 14",G43))),14,0))))))))))))))</f>
        <v>0</v>
      </c>
      <c r="F43" t="str">
        <f>IF(ISNUMBER(SEARCH("_N",G43)),"_N",IF(ISNUMBER(SEARCH("Metadata",G43)),"_I",IF(ISNUMBER(SEARCH("Biographical Information",G43)),"_I","_Q")))</f>
        <v>_I</v>
      </c>
      <c r="G43" t="s">
        <v>27</v>
      </c>
      <c r="K43" s="1" t="s">
        <v>129</v>
      </c>
      <c r="L43" s="1" t="s">
        <v>130</v>
      </c>
      <c r="M43" s="1">
        <v>79</v>
      </c>
      <c r="N43" s="1">
        <v>4</v>
      </c>
      <c r="O43" s="1">
        <v>1</v>
      </c>
      <c r="P43" s="1"/>
      <c r="Q43" s="1" t="s">
        <v>131</v>
      </c>
      <c r="R43" s="1" t="s">
        <v>132</v>
      </c>
      <c r="S43" s="1"/>
      <c r="T43" s="1" t="s">
        <v>133</v>
      </c>
      <c r="U43" s="1">
        <v>1968</v>
      </c>
      <c r="V43" s="1">
        <v>31.162189999999999</v>
      </c>
      <c r="W43" s="1">
        <v>-84.065889999999996</v>
      </c>
      <c r="X43" t="s">
        <v>86</v>
      </c>
      <c r="Y43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2013-04-02T15:22:17Z</dcterms:created>
  <dcterms:modified xsi:type="dcterms:W3CDTF">2013-06-04T13:59:42Z</dcterms:modified>
</cp:coreProperties>
</file>