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E80"/>
  <c r="F80"/>
  <c r="E81"/>
  <c r="F81"/>
  <c r="F2"/>
  <c r="E2"/>
  <c r="D2"/>
</calcChain>
</file>

<file path=xl/sharedStrings.xml><?xml version="1.0" encoding="utf-8"?>
<sst xmlns="http://schemas.openxmlformats.org/spreadsheetml/2006/main" count="985" uniqueCount="227">
  <si>
    <t>ID</t>
  </si>
  <si>
    <t>Project</t>
  </si>
  <si>
    <t>Informant</t>
  </si>
  <si>
    <t>Reel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</si>
  <si>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</si>
  <si>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</si>
  <si>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</si>
  <si>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</si>
  <si>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</si>
  <si>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</si>
  <si>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</si>
  <si>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</si>
  <si>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</si>
  <si>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</si>
  <si>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</si>
  <si>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</si>
  <si>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</si>
  <si>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</si>
  <si>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</si>
  <si>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</si>
  <si>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</si>
  <si>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Latitude</t>
  </si>
  <si>
    <t>Longitude</t>
  </si>
  <si>
    <t>File Name</t>
  </si>
  <si>
    <t>Path to File</t>
  </si>
  <si>
    <t>LAGS</t>
  </si>
  <si>
    <t>INF162</t>
  </si>
  <si>
    <t>GA</t>
  </si>
  <si>
    <t>LG</t>
  </si>
  <si>
    <t>F</t>
  </si>
  <si>
    <t>Savannah</t>
  </si>
  <si>
    <t>Chatham</t>
  </si>
  <si>
    <t>C</t>
  </si>
  <si>
    <t>U</t>
  </si>
  <si>
    <t>Names, Titles and Occupations</t>
  </si>
  <si>
    <t>Verbs_Be, Have, Do</t>
  </si>
  <si>
    <t>Dwellings</t>
  </si>
  <si>
    <t>Verbs_Principal Parts</t>
  </si>
  <si>
    <t>Agriculture</t>
  </si>
  <si>
    <t>The Farm</t>
  </si>
  <si>
    <t>Containers and Utensils</t>
  </si>
  <si>
    <t>Vehicles</t>
  </si>
  <si>
    <t>Sport and Play</t>
  </si>
  <si>
    <t>Clothing</t>
  </si>
  <si>
    <t>Topography</t>
  </si>
  <si>
    <t>Time</t>
  </si>
  <si>
    <t>Weather</t>
  </si>
  <si>
    <t>Domestic Animals</t>
  </si>
  <si>
    <t>Calls to Animals</t>
  </si>
  <si>
    <t>Personal Characteristics</t>
  </si>
  <si>
    <t>Pronouns</t>
  </si>
  <si>
    <t>Food and Cooking</t>
  </si>
  <si>
    <t>Vegetables</t>
  </si>
  <si>
    <t>Verbs_Modals</t>
  </si>
  <si>
    <t>Wild Animals</t>
  </si>
  <si>
    <t>Family</t>
  </si>
  <si>
    <t>Body Parts</t>
  </si>
  <si>
    <t>Illness and Death</t>
  </si>
  <si>
    <t>Greetings and Salutations</t>
  </si>
  <si>
    <t>Social Relations</t>
  </si>
  <si>
    <t>Public Institutions</t>
  </si>
  <si>
    <t>Geography</t>
  </si>
  <si>
    <t>Religion</t>
  </si>
  <si>
    <t>Affirmations and Interjections</t>
  </si>
  <si>
    <t>Business</t>
  </si>
  <si>
    <t>Metadata</t>
  </si>
  <si>
    <t>Biographical Information</t>
  </si>
  <si>
    <t>LAGS(INF162)1 01 Dwellings.mp3</t>
  </si>
  <si>
    <t>LAGS(INF162)1 02 Dwellings.mp3</t>
  </si>
  <si>
    <t>LAGS(INF162)1 03 Dwellings.mp3</t>
  </si>
  <si>
    <t>LAGS(INF162)1 04 Dwellings.mp3</t>
  </si>
  <si>
    <t>LAGS(INF162)1 05 Verbs_Principal Parts.mp3</t>
  </si>
  <si>
    <t>LAGS(INF162)1 07 Agriculture.mp3</t>
  </si>
  <si>
    <t>LAGS(INF162)1 08 The Farm.mp3</t>
  </si>
  <si>
    <t>LAGS(INF162)1 09 Containers and Utensils.mp3</t>
  </si>
  <si>
    <t>LAGS(INF162)1 10 Containers and Utensils.mp3</t>
  </si>
  <si>
    <t>LAGS(INF162)1 11 Containers and Utensils.mp3</t>
  </si>
  <si>
    <t>LAGS(INF162)2 01 Vehicles.mp3</t>
  </si>
  <si>
    <t>LAGS(INF162)2 02 Sport and Play.mp3</t>
  </si>
  <si>
    <t>LAGS(INF162)2 03 Containers and Utensils.mp3</t>
  </si>
  <si>
    <t>LAGS(INF162)2 04 Clothing.mp3</t>
  </si>
  <si>
    <t>LAGS(INF162)2 05 Containers and Utensils.mp3</t>
  </si>
  <si>
    <t>LAGS(INF162)2 06 Clothing.mp3</t>
  </si>
  <si>
    <t>LAGS(INF162)2 07 Dwellings.mp3</t>
  </si>
  <si>
    <t>LAGS(INF162)2 08 Topography.mp3</t>
  </si>
  <si>
    <t>LAGS(INF162)2 09 Topography.mp3</t>
  </si>
  <si>
    <t>LAGS(INF162)2 10 Time.mp3</t>
  </si>
  <si>
    <t>LAGS(INF162)2 11 Weather.mp3</t>
  </si>
  <si>
    <t>LAGS(INF162)3 01 Time.mp3</t>
  </si>
  <si>
    <t>LAGS(INF162)3 02 Domestic Animals.mp3</t>
  </si>
  <si>
    <t>LAGS(INF162)3 03 Domestic Animals.mp3</t>
  </si>
  <si>
    <t>LAGS(INF162)3 04 Domestic Animals.mp3</t>
  </si>
  <si>
    <t>LAGS(INF162)3 05 Calls to Animals.mp3</t>
  </si>
  <si>
    <t>LAGS(INF162)3 06 Personal Characteristics.mp3</t>
  </si>
  <si>
    <t>LAGS(INF162)3 07 Personal Characteristics.mp3</t>
  </si>
  <si>
    <t>LAGS(INF162)3 08 Pronouns.mp3</t>
  </si>
  <si>
    <t>LAGS(INF162)3 09 Food and Cooking.mp3</t>
  </si>
  <si>
    <t>LAGS(INF162)3 10 Food and Cooking.mp3</t>
  </si>
  <si>
    <t>LAGS(INF162)3 11 Food and Cooking.mp3</t>
  </si>
  <si>
    <t>LAGS(INF162)4 01 Verbs_Principal Parts.mp3</t>
  </si>
  <si>
    <t>LAGS(INF162)4 02 Food and Cooking.mp3</t>
  </si>
  <si>
    <t>LAGS(INF162)4 03 Pronouns.mp3</t>
  </si>
  <si>
    <t>LAGS(INF162)4 04 Vegetables.mp3</t>
  </si>
  <si>
    <t>LAGS(INF162)4 05 Vegetables.mp3</t>
  </si>
  <si>
    <t>LAGS(INF162)4 06 Vegetables.mp3</t>
  </si>
  <si>
    <t>LAGS(INF162)4 08 Verbs_Modals.mp3</t>
  </si>
  <si>
    <t>LAGS(INF162)4 09 Wild Animals.mp3</t>
  </si>
  <si>
    <t>LAGS(INF162)4 10 Wild Animals.mp3</t>
  </si>
  <si>
    <t>LAGS(INF162)4 11 Vegetables.mp3</t>
  </si>
  <si>
    <t>LAGS(INF162)5 01 Family.mp3</t>
  </si>
  <si>
    <t>LAGS(INF162)5 02 Family.mp3</t>
  </si>
  <si>
    <t>LAGS(INF162)5 04 Family.mp3</t>
  </si>
  <si>
    <t>LAGS(INF162)5 06 Time.mp3</t>
  </si>
  <si>
    <t>LAGS(INF162)5 07 Body Parts.mp3</t>
  </si>
  <si>
    <t>LAGS(INF162)5 08 Personal Characteristics.mp3</t>
  </si>
  <si>
    <t>LAGS(INF162)5 09 Verbs_Modals.mp3</t>
  </si>
  <si>
    <t>LAGS(INF162)5 10 Illness and Death.mp3</t>
  </si>
  <si>
    <t>LAGS(INF162)5 11 Illness and Death.mp3</t>
  </si>
  <si>
    <t>LAGS(INF162)6 01 Illness and Death.mp3</t>
  </si>
  <si>
    <t>LAGS(INF162)6 02 Greetings and Salutations.mp3</t>
  </si>
  <si>
    <t>LAGS(INF162)6 03 Social Relations.mp3</t>
  </si>
  <si>
    <t>LAGS(INF162)6 04 Social Relations.mp3</t>
  </si>
  <si>
    <t>LAGS(INF162)6 05 Public Institutions.mp3</t>
  </si>
  <si>
    <t>LAGS(INF162)6 06 Geography.mp3</t>
  </si>
  <si>
    <t>LAGS(INF162)6 07 Geography.mp3</t>
  </si>
  <si>
    <t>LAGS(INF162)6 08 Geography.mp3</t>
  </si>
  <si>
    <t>LAGS(INF162)6 09 Religion.mp3</t>
  </si>
  <si>
    <t>LAGS(INF162)6 10 Affirmations and Interjections.mp3</t>
  </si>
  <si>
    <t>LAGS(INF162)6 11 Greetings and Salutations.mp3</t>
  </si>
  <si>
    <t>LAGS(INF162)7 01 Business.mp3</t>
  </si>
  <si>
    <t>LAGS(INF162)7 02 Illness and Death.mp3</t>
  </si>
  <si>
    <t>LAGS(INF162)7 03 Business.mp3</t>
  </si>
  <si>
    <t>LAGS(INF162)7 05 Time.mp3</t>
  </si>
  <si>
    <t>LAGS(INF162)7 06 Weather.mp3</t>
  </si>
  <si>
    <t>LAGS(INF162)1 06 Verbs_Be, Have, Do.mp3</t>
  </si>
  <si>
    <t>LAGS(INF162)4 07 Verbs_Be, Have, Do.mp3</t>
  </si>
  <si>
    <t>LAGS(INF162)7 04 Verbs_Be, Have, Do.mp3</t>
  </si>
  <si>
    <t>LAGS(INF162)5 03 Names, Titles, and Occuaptions.mp3</t>
  </si>
  <si>
    <t>LAGS(INF162)5 05 Names, Titles, and Occuaptions.mp3</t>
  </si>
  <si>
    <t>LAGS(INF162)BIO.txt</t>
  </si>
  <si>
    <t>LAGS(INF162)1meta.txt</t>
  </si>
  <si>
    <t>LAGS(INF162)2meta.txt</t>
  </si>
  <si>
    <t>LAGS(INF162)3meta.txt</t>
  </si>
  <si>
    <t>LAGS(INF162)4meta.txt</t>
  </si>
  <si>
    <t>LAGS(INF162)5meta.txt</t>
  </si>
  <si>
    <t>LAGS(INF162)6meta.txt</t>
  </si>
  <si>
    <t>LAGS(INF162)7meta.txt</t>
  </si>
  <si>
    <t>LAP\Projects\LAGS\Speakers\LAGS(INF162)\Audio\LAGS(INF162)1\LAGS(INF162)1 01 Dwellings.mp3</t>
  </si>
  <si>
    <t>LAP\Projects\LAGS\Speakers\LAGS(INF162)\Audio\LAGS(INF162)1\LAGS(INF162)1 02 Dwellings.mp3</t>
  </si>
  <si>
    <t>LAP\Projects\LAGS\Speakers\LAGS(INF162)\Audio\LAGS(INF162)1\LAGS(INF162)1 03 Dwellings.mp3</t>
  </si>
  <si>
    <t>LAP\Projects\LAGS\Speakers\LAGS(INF162)\Audio\LAGS(INF162)1\LAGS(INF162)1 04 Dwellings.mp3</t>
  </si>
  <si>
    <t>LAP\Projects\LAGS\Speakers\LAGS(INF162)\Audio\LAGS(INF162)1\LAGS(INF162)1 05 Verbs_Principal Parts.mp3</t>
  </si>
  <si>
    <t>LAP\Projects\LAGS\Speakers\LAGS(INF162)\Audio\LAGS(INF162)1\LAGS(INF162)1 06 Verbs_Be, Have, Do.mp3</t>
  </si>
  <si>
    <t>LAP\Projects\LAGS\Speakers\LAGS(INF162)\Audio\LAGS(INF162)1\LAGS(INF162)1 07 Agriculture.mp3</t>
  </si>
  <si>
    <t>LAP\Projects\LAGS\Speakers\LAGS(INF162)\Audio\LAGS(INF162)1\LAGS(INF162)1 08 The Farm.mp3</t>
  </si>
  <si>
    <t>LAP\Projects\LAGS\Speakers\LAGS(INF162)\Audio\LAGS(INF162)1\LAGS(INF162)1 09 Containers and Utensils.mp3</t>
  </si>
  <si>
    <t>LAP\Projects\LAGS\Speakers\LAGS(INF162)\Audio\LAGS(INF162)1\LAGS(INF162)1 10 Containers and Utensils.mp3</t>
  </si>
  <si>
    <t>LAP\Projects\LAGS\Speakers\LAGS(INF162)\Audio\LAGS(INF162)1\LAGS(INF162)1 11 Containers and Utensils.mp3</t>
  </si>
  <si>
    <t>LAP\Projects\LAGS\Speakers\LAGS(INF162)\Audio\LAGS(INF162)2\LAGS(INF162)2 01 Vehicles.mp3</t>
  </si>
  <si>
    <t>LAP\Projects\LAGS\Speakers\LAGS(INF162)\Audio\LAGS(INF162)2\LAGS(INF162)2 02 Sport and Play.mp3</t>
  </si>
  <si>
    <t>LAP\Projects\LAGS\Speakers\LAGS(INF162)\Audio\LAGS(INF162)2\LAGS(INF162)2 03 Containers and Utensils.mp3</t>
  </si>
  <si>
    <t>LAP\Projects\LAGS\Speakers\LAGS(INF162)\Audio\LAGS(INF162)2\LAGS(INF162)2 04 Clothing.mp3</t>
  </si>
  <si>
    <t>LAP\Projects\LAGS\Speakers\LAGS(INF162)\Audio\LAGS(INF162)2\LAGS(INF162)2 05 Containers and Utensils.mp3</t>
  </si>
  <si>
    <t>LAP\Projects\LAGS\Speakers\LAGS(INF162)\Audio\LAGS(INF162)2\LAGS(INF162)2 06 Clothing.mp3</t>
  </si>
  <si>
    <t>LAP\Projects\LAGS\Speakers\LAGS(INF162)\Audio\LAGS(INF162)2\LAGS(INF162)2 07 Dwellings.mp3</t>
  </si>
  <si>
    <t>LAP\Projects\LAGS\Speakers\LAGS(INF162)\Audio\LAGS(INF162)2\LAGS(INF162)2 08 Topography.mp3</t>
  </si>
  <si>
    <t>LAP\Projects\LAGS\Speakers\LAGS(INF162)\Audio\LAGS(INF162)2\LAGS(INF162)2 09 Topography.mp3</t>
  </si>
  <si>
    <t>LAP\Projects\LAGS\Speakers\LAGS(INF162)\Audio\LAGS(INF162)2\LAGS(INF162)2 10 Time.mp3</t>
  </si>
  <si>
    <t>LAP\Projects\LAGS\Speakers\LAGS(INF162)\Audio\LAGS(INF162)2\LAGS(INF162)2 11 Weather.mp3</t>
  </si>
  <si>
    <t>LAP\Projects\LAGS\Speakers\LAGS(INF162)\Audio\LAGS(INF162)3\LAGS(INF162)3 01 Time.mp3</t>
  </si>
  <si>
    <t>LAP\Projects\LAGS\Speakers\LAGS(INF162)\Audio\LAGS(INF162)3\LAGS(INF162)3 02 Domestic Animals.mp3</t>
  </si>
  <si>
    <t>LAP\Projects\LAGS\Speakers\LAGS(INF162)\Audio\LAGS(INF162)3\LAGS(INF162)3 03 Domestic Animals.mp3</t>
  </si>
  <si>
    <t>LAP\Projects\LAGS\Speakers\LAGS(INF162)\Audio\LAGS(INF162)3\LAGS(INF162)3 04 Domestic Animals.mp3</t>
  </si>
  <si>
    <t>LAP\Projects\LAGS\Speakers\LAGS(INF162)\Audio\LAGS(INF162)3\LAGS(INF162)3 05 Calls to Animals.mp3</t>
  </si>
  <si>
    <t>LAP\Projects\LAGS\Speakers\LAGS(INF162)\Audio\LAGS(INF162)3\LAGS(INF162)3 06 Personal Characteristics.mp3</t>
  </si>
  <si>
    <t>LAP\Projects\LAGS\Speakers\LAGS(INF162)\Audio\LAGS(INF162)3\LAGS(INF162)3 07 Personal Characteristics.mp3</t>
  </si>
  <si>
    <t>LAP\Projects\LAGS\Speakers\LAGS(INF162)\Audio\LAGS(INF162)3\LAGS(INF162)3 08 Pronouns.mp3</t>
  </si>
  <si>
    <t>LAP\Projects\LAGS\Speakers\LAGS(INF162)\Audio\LAGS(INF162)3\LAGS(INF162)3 09 Food and Cooking.mp3</t>
  </si>
  <si>
    <t>LAP\Projects\LAGS\Speakers\LAGS(INF162)\Audio\LAGS(INF162)3\LAGS(INF162)3 10 Food and Cooking.mp3</t>
  </si>
  <si>
    <t>LAP\Projects\LAGS\Speakers\LAGS(INF162)\Audio\LAGS(INF162)3\LAGS(INF162)3 11 Food and Cooking.mp3</t>
  </si>
  <si>
    <t>LAP\Projects\LAGS\Speakers\LAGS(INF162)\Audio\LAGS(INF162)4\LAGS(INF162)4 01 Verbs_Principal Parts.mp3</t>
  </si>
  <si>
    <t>LAP\Projects\LAGS\Speakers\LAGS(INF162)\Audio\LAGS(INF162)4\LAGS(INF162)4 02 Food and Cooking.mp3</t>
  </si>
  <si>
    <t>LAP\Projects\LAGS\Speakers\LAGS(INF162)\Audio\LAGS(INF162)4\LAGS(INF162)4 03 Pronouns.mp3</t>
  </si>
  <si>
    <t>LAP\Projects\LAGS\Speakers\LAGS(INF162)\Audio\LAGS(INF162)4\LAGS(INF162)4 04 Vegetables.mp3</t>
  </si>
  <si>
    <t>LAP\Projects\LAGS\Speakers\LAGS(INF162)\Audio\LAGS(INF162)4\LAGS(INF162)4 05 Vegetables.mp3</t>
  </si>
  <si>
    <t>LAP\Projects\LAGS\Speakers\LAGS(INF162)\Audio\LAGS(INF162)4\LAGS(INF162)4 06 Vegetables.mp3</t>
  </si>
  <si>
    <t>LAP\Projects\LAGS\Speakers\LAGS(INF162)\Audio\LAGS(INF162)4\LAGS(INF162)4 07 Verbs_Be, Have, Do.mp3</t>
  </si>
  <si>
    <t>LAP\Projects\LAGS\Speakers\LAGS(INF162)\Audio\LAGS(INF162)4\LAGS(INF162)4 08 Verbs_Modals.mp3</t>
  </si>
  <si>
    <t>LAP\Projects\LAGS\Speakers\LAGS(INF162)\Audio\LAGS(INF162)4\LAGS(INF162)4 09 Wild Animals.mp3</t>
  </si>
  <si>
    <t>LAP\Projects\LAGS\Speakers\LAGS(INF162)\Audio\LAGS(INF162)4\LAGS(INF162)4 10 Wild Animals.mp3</t>
  </si>
  <si>
    <t>LAP\Projects\LAGS\Speakers\LAGS(INF162)\Audio\LAGS(INF162)4\LAGS(INF162)4 11 Vegetables.mp3</t>
  </si>
  <si>
    <t>LAP\Projects\LAGS\Speakers\LAGS(INF162)\Audio\LAGS(INF162)5\LAGS(INF162)5 01 Family.mp3</t>
  </si>
  <si>
    <t>LAP\Projects\LAGS\Speakers\LAGS(INF162)\Audio\LAGS(INF162)5\LAGS(INF162)5 02 Family.mp3</t>
  </si>
  <si>
    <t>LAP\Projects\LAGS\Speakers\LAGS(INF162)\Audio\LAGS(INF162)5\LAGS(INF162)5 03 Names, Titles, and Occuaptions.mp3</t>
  </si>
  <si>
    <t>LAP\Projects\LAGS\Speakers\LAGS(INF162)\Audio\LAGS(INF162)5\LAGS(INF162)5 04 Family.mp3</t>
  </si>
  <si>
    <t>LAP\Projects\LAGS\Speakers\LAGS(INF162)\Audio\LAGS(INF162)5\LAGS(INF162)5 05 Names, Titles, and Occuaptions.mp3</t>
  </si>
  <si>
    <t>LAP\Projects\LAGS\Speakers\LAGS(INF162)\Audio\LAGS(INF162)5\LAGS(INF162)5 06 Time.mp3</t>
  </si>
  <si>
    <t>LAP\Projects\LAGS\Speakers\LAGS(INF162)\Audio\LAGS(INF162)5\LAGS(INF162)5 07 Body Parts.mp3</t>
  </si>
  <si>
    <t>LAP\Projects\LAGS\Speakers\LAGS(INF162)\Audio\LAGS(INF162)5\LAGS(INF162)5 08 Personal Characteristics.mp3</t>
  </si>
  <si>
    <t>LAP\Projects\LAGS\Speakers\LAGS(INF162)\Audio\LAGS(INF162)5\LAGS(INF162)5 09 Verbs_Modals.mp3</t>
  </si>
  <si>
    <t>LAP\Projects\LAGS\Speakers\LAGS(INF162)\Audio\LAGS(INF162)5\LAGS(INF162)5 10 Illness and Death.mp3</t>
  </si>
  <si>
    <t>LAP\Projects\LAGS\Speakers\LAGS(INF162)\Audio\LAGS(INF162)5\LAGS(INF162)5 11 Illness and Death.mp3</t>
  </si>
  <si>
    <t>LAP\Projects\LAGS\Speakers\LAGS(INF162)\Audio\LAGS(INF162)6\LAGS(INF162)6 01 Illness and Death.mp3</t>
  </si>
  <si>
    <t>LAP\Projects\LAGS\Speakers\LAGS(INF162)\Audio\LAGS(INF162)6\LAGS(INF162)6 02 Greetings and Salutations.mp3</t>
  </si>
  <si>
    <t>LAP\Projects\LAGS\Speakers\LAGS(INF162)\Audio\LAGS(INF162)6\LAGS(INF162)6 03 Social Relations.mp3</t>
  </si>
  <si>
    <t>LAP\Projects\LAGS\Speakers\LAGS(INF162)\Audio\LAGS(INF162)6\LAGS(INF162)6 04 Social Relations.mp3</t>
  </si>
  <si>
    <t>LAP\Projects\LAGS\Speakers\LAGS(INF162)\Audio\LAGS(INF162)6\LAGS(INF162)6 05 Public Institutions.mp3</t>
  </si>
  <si>
    <t>LAP\Projects\LAGS\Speakers\LAGS(INF162)\Audio\LAGS(INF162)6\LAGS(INF162)6 06 Geography.mp3</t>
  </si>
  <si>
    <t>LAP\Projects\LAGS\Speakers\LAGS(INF162)\Audio\LAGS(INF162)6\LAGS(INF162)6 07 Geography.mp3</t>
  </si>
  <si>
    <t>LAP\Projects\LAGS\Speakers\LAGS(INF162)\Audio\LAGS(INF162)6\LAGS(INF162)6 08 Geography.mp3</t>
  </si>
  <si>
    <t>LAP\Projects\LAGS\Speakers\LAGS(INF162)\Audio\LAGS(INF162)6\LAGS(INF162)6 09 Religion.mp3</t>
  </si>
  <si>
    <t>LAP\Projects\LAGS\Speakers\LAGS(INF162)\Audio\LAGS(INF162)6\LAGS(INF162)6 10 Affirmations and Interjections.mp3</t>
  </si>
  <si>
    <t>LAP\Projects\LAGS\Speakers\LAGS(INF162)\Audio\LAGS(INF162)6\LAGS(INF162)6 11 Greetings and Salutations.mp3</t>
  </si>
  <si>
    <t>LAP\Projects\LAGS\Speakers\LAGS(INF162)\Audio\LAGS(INF162)7\LAGS(INF162)7 01 Business.mp3</t>
  </si>
  <si>
    <t>LAP\Projects\LAGS\Speakers\LAGS(INF162)\Audio\LAGS(INF162)7\LAGS(INF162)7 02 Illness and Death.mp3</t>
  </si>
  <si>
    <t>LAP\Projects\LAGS\Speakers\LAGS(INF162)\Audio\LAGS(INF162)7\LAGS(INF162)7 03 Business.mp3</t>
  </si>
  <si>
    <t>LAP\Projects\LAGS\Speakers\LAGS(INF162)\Audio\LAGS(INF162)7\LAGS(INF162)7 04 Verbs_Be, Have, Do.mp3</t>
  </si>
  <si>
    <t>LAP\Projects\LAGS\Speakers\LAGS(INF162)\Audio\LAGS(INF162)7\LAGS(INF162)7 05 Time.mp3</t>
  </si>
  <si>
    <t>LAP\Projects\LAGS\Speakers\LAGS(INF162)\Audio\LAGS(INF162)7\LAGS(INF162)7 06 Weather.mp3</t>
  </si>
  <si>
    <t>LAP\Projects\LAGS\Speakers\LAGS(INF162)\Text\LAGS(INF162)1meta.txt</t>
  </si>
  <si>
    <t>LAP\Projects\LAGS\Speakers\LAGS(INF162)\Text\LAGS(INF162)2meta.txt</t>
  </si>
  <si>
    <t>LAP\Projects\LAGS\Speakers\LAGS(INF162)\Text\LAGS(INF162)3meta.txt</t>
  </si>
  <si>
    <t>LAP\Projects\LAGS\Speakers\LAGS(INF162)\Text\LAGS(INF162)4meta.txt</t>
  </si>
  <si>
    <t>LAP\Projects\LAGS\Speakers\LAGS(INF162)\Text\LAGS(INF162)5meta.txt</t>
  </si>
  <si>
    <t>LAP\Projects\LAGS\Speakers\LAGS(INF162)\Text\LAGS(INF162)6meta.txt</t>
  </si>
  <si>
    <t>LAP\Projects\LAGS\Speakers\LAGS(INF162)\Text\LAGS(INF162)7meta.txt</t>
  </si>
  <si>
    <t>LAP\Projects\LAGS\Speakers\LAGS(INF162)\Text\LAGS(INF162)BIO.txt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</si>
</sst>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ame="Audio">
        <xsd:complexType>
          <xsd:sequence>
            <xsd:element minOccurs="0" maxOccurs="unbounded" name="entry">
              <xsd:complexType>
                <xsd:attribute name="id" type="xsd:integer"/>
                <xsd:attribute name="project" type="xsd:string"/>
                <xsd:attribute name="informant" type="xsd:string"/>
                <xsd:attribute name="reel" type="xsd:string"/>
                <xsd:attribute name="region" type="xsd:integer"/>
                <xsd:attribute name="narrative" type="xsd:string"/>
                <xsd:attribute name="label" type="xsd:string"/>
                <xsd:attribute name="state" type="xsd:string"/>
                <xsd:attribute name="sector_number" type="xsd:integer"/>
                <xsd:attribute name="sector" type="xsd:string"/>
                <xsd:attribute name="sex" type="xsd:string"/>
                <xsd:attribute name="ethnicity" type="xsd:integer"/>
                <xsd:attribute name="age" type="xsd:integer"/>
                <xsd:attribute name="age_level" type="xsd:integer"/>
                <xsd:attribute name="education" type="xsd:integer"/>
                <xsd:attribute name="social_status" type="xsd:integer"/>
                <xsd:attribute name="town" type="xsd:string"/>
                <xsd:attribute name="county" type="xsd:string"/>
                <xsd:attribute name="land_regions" type="xsd:string"/>
                <xsd:attribute name="locality" type="xsd:string"/>
                <xsd:attribute name="date" type="xsd:gYear"/>
                <xsd:attribute name="file_name" type="xsd:string"/>
                <xsd:attribute name="path_to_file" type="xsd:string"/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ame="Audio">
        <xsd:complexType>
          <xsd:sequence>
            <xsd:element minOccurs="0" maxOccurs="unbounded" name="entry">
              <xsd:complexType>
                <xsd:attribute name="id" type="xsd:integer"/>
                <xsd:attribute name="project" type="xsd:string"/>
                <xsd:attribute name="informant" type="xsd:string"/>
                <xsd:attribute name="reel" type="xsd:string"/>
                <xsd:attribute name="region" type="xsd:integer"/>
                <xsd:attribute name="narrative" type="xsd:string"/>
                <xsd:attribute name="label" type="xsd:string"/>
                <xsd:attribute name="state" type="xsd:string"/>
                <xsd:attribute name="sector_number" type="xsd:integer"/>
                <xsd:attribute name="sector" type="xsd:string"/>
                <xsd:attribute name="sex" type="xsd:string"/>
                <xsd:attribute name="ethnicity" type="xsd:integer"/>
                <xsd:attribute name="age" type="xsd:integer"/>
                <xsd:attribute name="age_level" type="xsd:integer"/>
                <xsd:attribute name="education" type="xsd:integer"/>
                <xsd:attribute name="social_status" type="xsd:integer"/>
                <xsd:attribute name="town" type="xsd:string"/>
                <xsd:attribute name="county" type="xsd:string"/>
                <xsd:attribute name="land_regions" type="xsd:string"/>
                <xsd:attribute name="locality" type="xsd:string"/>
                <xsd:attribute name="date" type="xsd:gYear"/>
                <xsd:attribute name="latitude" type="xsd:integer"/>
                <xsd:attribute name="longitude" type="xsd:integer"/>
                <xsd:attribute name="file_name" type="xsd:string"/>
                <xsd:attribute name="path_to_file" type="xsd:string"/>
              </xsd:complexType>
            </xsd:element>
          </xsd:sequence>
        </xsd:complexType>
      </xsd:element>
    </xsd:schema>
  </Schema>
  <Map ID="1" Name="Audio_Map" RootElement="Audio" SchemaID="Schema1" ShowImportExportValidationErrors="false" AutoFit="true" Append="false" PreserveSortAFLayout="true" PreserveFormat="true"/>
  <Map ID="2" Name="Audio_Map1" RootElement="Audio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A1:Y81" tableType="xml" totalsRowShown="0">
  <autoFilter ref="A1:Y81"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</autoFilter>
  <tableColumns count="25">
    <tableColumn id="1" uniqueName="id" name="ID">
      <xmlColumnPr mapId="2" xpath="/Audio/entry/@id" xmlDataType="integer"/>
    </tableColumn>
    <tableColumn id="2" uniqueName="project" name="Project">
      <xmlColumnPr mapId="2" xpath="/Audio/entry/@project" xmlDataType="string"/>
    </tableColumn>
    <tableColumn id="3" uniqueName="informant" name="Informant">
      <xmlColumnPr mapId="2" xpath="/Audio/entry/@informant" xmlDataType="string"/>
    </tableColumn>
    <tableColumn id="4" uniqueName="reel" name="Reel">
      <xmlColumnPr mapId="2" xpath="/Audio/entry/@reel" xmlDataType="string"/>
    </tableColumn>
    <tableColumn id="5" uniqueName="region" name="Region">
      <calculatedColumnFormula>IF((ISNUMBER(SEARCH(" 01",G2))),1,IF((ISNUMBER(SEARCH(" 02",G2))),2,IF((ISNUMBER(SEARCH(" 03",G2))),3,IF((ISNUMBER(SEARCH(" 04",G2))),4,IF((ISNUMBER(SEARCH(" 05",G2))),5,IF((ISNUMBER(SEARCH(" 06",G2))),6,IF((ISNUMBER(SEARCH(" 07",G2))),7,IF((ISNUMBER(SEARCH(" 08",G2))),8,IF((ISNUMBER(SEARCH(" 09",G2))),9,IF((ISNUMBER(SEARCH(" 10",G2))),10,IF((ISNUMBER(SEARCH(" 11",G2))),11,IF((ISNUMBER(SEARCH(" 12",G2))),12,IF((ISNUMBER(SEARCH(" 13",G2))),13,IF((ISNUMBER(SEARCH(" 14",G2))),14,0))))))))))))))</calculatedColumnFormula>
      <xmlColumnPr mapId="2" xpath="/Audio/entry/@region" xmlDataType="integer"/>
    </tableColumn>
    <tableColumn id="6" uniqueName="narrative" name="Narrative">
      <calculatedColumnFormula>IF(ISNUMBER(SEARCH("_N",G2)),"_N",IF(ISNUMBER(SEARCH("Metadata",G2)),"_I",IF(ISNUMBER(SEARCH("Biographical Information",G2)),"_I","_Q")))</calculatedColumnFormula>
      <xmlColumnPr mapId="2" xpath="/Audio/entry/@narrative" xmlDataType="string"/>
    </tableColumn>
    <tableColumn id="7" uniqueName="label" name="Label">
      <xmlColumnPr mapId="2" xpath="/Audio/entry/@label" xmlDataType="string"/>
    </tableColumn>
    <tableColumn id="8" uniqueName="state" name="State">
      <xmlColumnPr mapId="2" xpath="/Audio/entry/@state" xmlDataType="string"/>
    </tableColumn>
    <tableColumn id="9" uniqueName="sector_number" name="Sector#">
      <xmlColumnPr mapId="2" xpath="/Audio/entry/@sector_number" xmlDataType="integer"/>
    </tableColumn>
    <tableColumn id="10" uniqueName="sector" name="Sector">
      <xmlColumnPr mapId="2" xpath="/Audio/entry/@sector" xmlDataType="string"/>
    </tableColumn>
    <tableColumn id="11" uniqueName="sex" name="Sex">
      <xmlColumnPr mapId="2" xpath="/Audio/entry/@sex" xmlDataType="string"/>
    </tableColumn>
    <tableColumn id="12" uniqueName="ethnicity" name="Ethnicity">
      <xmlColumnPr mapId="2" xpath="/Audio/entry/@ethnicity" xmlDataType="integer"/>
    </tableColumn>
    <tableColumn id="13" uniqueName="age" name="Age">
      <xmlColumnPr mapId="2" xpath="/Audio/entry/@age" xmlDataType="integer"/>
    </tableColumn>
    <tableColumn id="14" uniqueName="age_level" name="Age Level">
      <xmlColumnPr mapId="2" xpath="/Audio/entry/@age_level" xmlDataType="integer"/>
    </tableColumn>
    <tableColumn id="15" uniqueName="education" name="Education">
      <xmlColumnPr mapId="2" xpath="/Audio/entry/@education" xmlDataType="integer"/>
    </tableColumn>
    <tableColumn id="16" uniqueName="social_status" name="Soc Status">
      <xmlColumnPr mapId="2" xpath="/Audio/entry/@social_status" xmlDataType="integer"/>
    </tableColumn>
    <tableColumn id="17" uniqueName="town" name="Town">
      <xmlColumnPr mapId="2" xpath="/Audio/entry/@town" xmlDataType="string"/>
    </tableColumn>
    <tableColumn id="18" uniqueName="county" name="County">
      <xmlColumnPr mapId="2" xpath="/Audio/entry/@county" xmlDataType="string"/>
    </tableColumn>
    <tableColumn id="19" uniqueName="land_regions" name="Land Regions">
      <xmlColumnPr mapId="2" xpath="/Audio/entry/@land_regions" xmlDataType="string"/>
    </tableColumn>
    <tableColumn id="20" uniqueName="locality" name="Locality">
      <xmlColumnPr mapId="2" xpath="/Audio/entry/@locality" xmlDataType="string"/>
    </tableColumn>
    <tableColumn id="21" uniqueName="date" name="Date">
      <xmlColumnPr mapId="2" xpath="/Audio/entry/@date" xmlDataType="gYear"/>
    </tableColumn>
    <tableColumn id="22" uniqueName="latitude" name="Latitude">
      <xmlColumnPr mapId="2" xpath="/Audio/entry/@latitude" xmlDataType="integer"/>
    </tableColumn>
    <tableColumn id="23" uniqueName="longitude" name="Longitude">
      <xmlColumnPr mapId="2" xpath="/Audio/entry/@longitude" xmlDataType="integer"/>
    </tableColumn>
    <tableColumn id="24" uniqueName="file_name" name="File Name">
      <xmlColumnPr mapId="2" xpath="/Audio/entry/@file_name" xmlDataType="string"/>
    </tableColumn>
    <tableColumn id="25" uniqueName="path_to_file" name="Path to File">
      <xmlColumnPr mapId="2" xpath="/Audio/entry/@path_to_fil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1"/>
  <sheetViews>
    <sheetView tabSelected="1" topLeftCell="X1" workbookViewId="0">
      <selection activeCell="Z1" sqref="Z1"/>
    </sheetView>
  </sheetViews>
  <sheetFormatPr defaultRowHeight="15"/>
  <cols>
    <col min="1" max="1" width="11" bestFit="1" customWidth="1"/>
    <col min="2" max="2" width="9.5703125" bestFit="1" customWidth="1"/>
    <col min="3" max="3" width="12.140625" bestFit="1" customWidth="1"/>
    <col min="4" max="4" width="20.42578125" bestFit="1" customWidth="1"/>
    <col min="5" max="5" width="9.42578125" bestFit="1" customWidth="1"/>
    <col min="6" max="6" width="11.5703125" bestFit="1" customWidth="1"/>
    <col min="7" max="7" width="20.28515625" customWidth="1"/>
    <col min="8" max="8" width="7.85546875" bestFit="1" customWidth="1"/>
    <col min="9" max="9" width="9.85546875" bestFit="1" customWidth="1"/>
    <col min="10" max="10" width="8.85546875" bestFit="1" customWidth="1"/>
    <col min="11" max="11" width="6.42578125" bestFit="1" customWidth="1"/>
    <col min="12" max="12" width="11" bestFit="1" customWidth="1"/>
    <col min="13" max="13" width="6.7109375" bestFit="1" customWidth="1"/>
    <col min="14" max="14" width="11.85546875" bestFit="1" customWidth="1"/>
    <col min="15" max="15" width="12" bestFit="1" customWidth="1"/>
    <col min="16" max="16" width="12.140625" bestFit="1" customWidth="1"/>
    <col min="17" max="17" width="9.42578125" bestFit="1" customWidth="1"/>
    <col min="18" max="18" width="9.5703125" bestFit="1" customWidth="1"/>
    <col min="19" max="19" width="14.85546875" bestFit="1" customWidth="1"/>
    <col min="20" max="20" width="10" bestFit="1" customWidth="1"/>
    <col min="21" max="21" width="7.42578125" bestFit="1" customWidth="1"/>
    <col min="22" max="22" width="10.5703125" bestFit="1" customWidth="1"/>
    <col min="23" max="23" width="12.140625" bestFit="1" customWidth="1"/>
    <col min="24" max="24" width="50" bestFit="1" customWidth="1"/>
    <col min="25" max="25" width="81.140625" bestFit="1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>
        <v>1021620101</v>
      </c>
      <c r="B2" s="1" t="s">
        <v>25</v>
      </c>
      <c r="C2" s="1" t="s">
        <v>26</v>
      </c>
      <c r="D2" s="1" t="str">
        <f>IF((ISNUMBER(SEARCH(")1",G2))),1,IF((ISNUMBER(SEARCH(")2",G2))),2,IF((ISNUMBER(SEARCH(")3",G2))),3,IF((ISNUMBER(SEARCH(")4",G2))),4,IF((ISNUMBER(SEARCH(")5",G2))),5,IF((ISNUMBER(SEARCH(")6",G2))),6,IF((ISNUMBER(SEARCH(")7",G2))),7,IF((ISNUMBER(SEARCH(")8",G2))),8,IF((ISNUMBER(SEARCH(")9",G2))),9,IF((ISNUMBER(SEARCH(")10",G2))),10,IF((ISNUMBER(SEARCH(")11",G2))),11,IF((ISNUMBER(SEARCH(")12",G2))),12,IF((ISNUMBER(SEARCH(")13",G2))),13,IF((ISNUMBER(SEARCH(")14",G2))),14,"Manual Entry Needed"))))))))))))))</f>
        <v>Manual Entry Needed</v>
      </c>
      <c r="E2">
        <f>IF((ISNUMBER(SEARCH(" 01",G2))),1,IF((ISNUMBER(SEARCH(" 02",G2))),2,IF((ISNUMBER(SEARCH(" 03",G2))),3,IF((ISNUMBER(SEARCH(" 04",G2))),4,IF((ISNUMBER(SEARCH(" 05",G2))),5,IF((ISNUMBER(SEARCH(" 06",G2))),6,IF((ISNUMBER(SEARCH(" 07",G2))),7,IF((ISNUMBER(SEARCH(" 08",G2))),8,IF((ISNUMBER(SEARCH(" 09",G2))),9,IF((ISNUMBER(SEARCH(" 10",G2))),10,IF((ISNUMBER(SEARCH(" 11",G2))),11,IF((ISNUMBER(SEARCH(" 12",G2))),12,IF((ISNUMBER(SEARCH(" 13",G2))),13,IF((ISNUMBER(SEARCH(" 14",G2))),14,0))))))))))))))</f>
        <v>0</v>
      </c>
      <c r="F2" s="1" t="str">
        <f>IF(ISNUMBER(SEARCH("_N",G2)),"_N",IF(ISNUMBER(SEARCH("Metadata",G2)),"_I",IF(ISNUMBER(SEARCH("Biographical Information",G2)),"_I","_Q")))</f>
        <v>_Q</v>
      </c>
      <c r="G2" s="1" t="s">
        <v>36</v>
      </c>
      <c r="H2" s="1" t="s">
        <v>27</v>
      </c>
      <c r="I2">
        <v>3</v>
      </c>
      <c r="J2" s="1" t="s">
        <v>28</v>
      </c>
      <c r="K2" s="1" t="s">
        <v>29</v>
      </c>
      <c r="L2">
        <v>2</v>
      </c>
      <c r="M2">
        <v>45</v>
      </c>
      <c r="N2">
        <v>1</v>
      </c>
      <c r="O2">
        <v>2</v>
      </c>
      <c r="P2">
        <v>2</v>
      </c>
      <c r="Q2" s="1" t="s">
        <v>30</v>
      </c>
      <c r="R2" s="1" t="s">
        <v>31</v>
      </c>
      <c r="S2" s="1" t="s">
        <v>32</v>
      </c>
      <c r="T2" s="1" t="s">
        <v>33</v>
      </c>
      <c r="U2" s="2">
        <v>1973</v>
      </c>
      <c r="V2">
        <v>32.080570000000002</v>
      </c>
      <c r="W2">
        <v>81.090059999999994</v>
      </c>
      <c r="X2" s="1" t="s">
        <v>67</v>
      </c>
      <c r="Y2" s="1" t="s">
        <v>147</v>
      </c>
    </row>
    <row r="3" spans="1:25">
      <c r="A3">
        <v>1021620102</v>
      </c>
      <c r="B3" s="1" t="s">
        <v>25</v>
      </c>
      <c r="C3" s="1" t="s">
        <v>26</v>
      </c>
      <c r="D3" s="1" t="str">
        <f t="shared" ref="D3:D66" si="0">IF((ISNUMBER(SEARCH(")1",G3))),1,IF((ISNUMBER(SEARCH(")2",G3))),2,IF((ISNUMBER(SEARCH(")3",G3))),3,IF((ISNUMBER(SEARCH(")4",G3))),4,IF((ISNUMBER(SEARCH(")5",G3))),5,IF((ISNUMBER(SEARCH(")6",G3))),6,IF((ISNUMBER(SEARCH(")7",G3))),7,IF((ISNUMBER(SEARCH(")8",G3))),8,IF((ISNUMBER(SEARCH(")9",G3))),9,IF((ISNUMBER(SEARCH(")10",G3))),10,IF((ISNUMBER(SEARCH(")11",G3))),11,IF((ISNUMBER(SEARCH(")12",G3))),12,IF((ISNUMBER(SEARCH(")13",G3))),13,IF((ISNUMBER(SEARCH(")14",G3))),14,"Manual Entry Needed"))))))))))))))</f>
        <v>Manual Entry Needed</v>
      </c>
      <c r="E3">
        <f t="shared" ref="E3:E66" si="1">IF((ISNUMBER(SEARCH(" 01",G3))),1,IF((ISNUMBER(SEARCH(" 02",G3))),2,IF((ISNUMBER(SEARCH(" 03",G3))),3,IF((ISNUMBER(SEARCH(" 04",G3))),4,IF((ISNUMBER(SEARCH(" 05",G3))),5,IF((ISNUMBER(SEARCH(" 06",G3))),6,IF((ISNUMBER(SEARCH(" 07",G3))),7,IF((ISNUMBER(SEARCH(" 08",G3))),8,IF((ISNUMBER(SEARCH(" 09",G3))),9,IF((ISNUMBER(SEARCH(" 10",G3))),10,IF((ISNUMBER(SEARCH(" 11",G3))),11,IF((ISNUMBER(SEARCH(" 12",G3))),12,IF((ISNUMBER(SEARCH(" 13",G3))),13,IF((ISNUMBER(SEARCH(" 14",G3))),14,0))))))))))))))</f>
        <v>0</v>
      </c>
      <c r="F3" s="1" t="str">
        <f t="shared" ref="F3:F66" si="2">IF(ISNUMBER(SEARCH("_N",G3)),"_N",IF(ISNUMBER(SEARCH("Metadata",G3)),"_I",IF(ISNUMBER(SEARCH("Biographical Information",G3)),"_I","_Q")))</f>
        <v>_Q</v>
      </c>
      <c r="G3" s="1" t="s">
        <v>36</v>
      </c>
      <c r="H3" s="1" t="s">
        <v>27</v>
      </c>
      <c r="I3">
        <v>3</v>
      </c>
      <c r="J3" s="1" t="s">
        <v>28</v>
      </c>
      <c r="K3" s="1" t="s">
        <v>29</v>
      </c>
      <c r="L3">
        <v>2</v>
      </c>
      <c r="M3">
        <v>45</v>
      </c>
      <c r="N3">
        <v>1</v>
      </c>
      <c r="O3">
        <v>2</v>
      </c>
      <c r="P3">
        <v>2</v>
      </c>
      <c r="Q3" s="1" t="s">
        <v>30</v>
      </c>
      <c r="R3" s="1" t="s">
        <v>31</v>
      </c>
      <c r="S3" s="1" t="s">
        <v>32</v>
      </c>
      <c r="T3" s="1" t="s">
        <v>33</v>
      </c>
      <c r="U3" s="2">
        <v>1973</v>
      </c>
      <c r="V3">
        <v>32.080570000000002</v>
      </c>
      <c r="W3">
        <v>81.090059999999994</v>
      </c>
      <c r="X3" s="1" t="s">
        <v>68</v>
      </c>
      <c r="Y3" s="1" t="s">
        <v>148</v>
      </c>
    </row>
    <row r="4" spans="1:25">
      <c r="A4">
        <v>1021620103</v>
      </c>
      <c r="B4" s="1" t="s">
        <v>25</v>
      </c>
      <c r="C4" s="1" t="s">
        <v>26</v>
      </c>
      <c r="D4" s="1" t="str">
        <f t="shared" si="0"/>
        <v>Manual Entry Needed</v>
      </c>
      <c r="E4">
        <f t="shared" si="1"/>
        <v>0</v>
      </c>
      <c r="F4" s="1" t="str">
        <f t="shared" si="2"/>
        <v>_Q</v>
      </c>
      <c r="G4" s="1" t="s">
        <v>36</v>
      </c>
      <c r="H4" s="1" t="s">
        <v>27</v>
      </c>
      <c r="I4">
        <v>3</v>
      </c>
      <c r="J4" s="1" t="s">
        <v>28</v>
      </c>
      <c r="K4" s="1" t="s">
        <v>29</v>
      </c>
      <c r="L4">
        <v>2</v>
      </c>
      <c r="M4">
        <v>45</v>
      </c>
      <c r="N4">
        <v>1</v>
      </c>
      <c r="O4">
        <v>2</v>
      </c>
      <c r="P4">
        <v>2</v>
      </c>
      <c r="Q4" s="1" t="s">
        <v>30</v>
      </c>
      <c r="R4" s="1" t="s">
        <v>31</v>
      </c>
      <c r="S4" s="1" t="s">
        <v>32</v>
      </c>
      <c r="T4" s="1" t="s">
        <v>33</v>
      </c>
      <c r="U4" s="2">
        <v>1973</v>
      </c>
      <c r="V4">
        <v>32.080570000000002</v>
      </c>
      <c r="W4">
        <v>81.090059999999994</v>
      </c>
      <c r="X4" s="1" t="s">
        <v>69</v>
      </c>
      <c r="Y4" s="1" t="s">
        <v>149</v>
      </c>
    </row>
    <row r="5" spans="1:25">
      <c r="A5">
        <v>1021620104</v>
      </c>
      <c r="B5" s="1" t="s">
        <v>25</v>
      </c>
      <c r="C5" s="1" t="s">
        <v>26</v>
      </c>
      <c r="D5" s="1" t="str">
        <f t="shared" si="0"/>
        <v>Manual Entry Needed</v>
      </c>
      <c r="E5">
        <f t="shared" si="1"/>
        <v>0</v>
      </c>
      <c r="F5" s="1" t="str">
        <f t="shared" si="2"/>
        <v>_Q</v>
      </c>
      <c r="G5" s="1" t="s">
        <v>36</v>
      </c>
      <c r="H5" s="1" t="s">
        <v>27</v>
      </c>
      <c r="I5">
        <v>3</v>
      </c>
      <c r="J5" s="1" t="s">
        <v>28</v>
      </c>
      <c r="K5" s="1" t="s">
        <v>29</v>
      </c>
      <c r="L5">
        <v>2</v>
      </c>
      <c r="M5">
        <v>45</v>
      </c>
      <c r="N5">
        <v>1</v>
      </c>
      <c r="O5">
        <v>2</v>
      </c>
      <c r="P5">
        <v>2</v>
      </c>
      <c r="Q5" s="1" t="s">
        <v>30</v>
      </c>
      <c r="R5" s="1" t="s">
        <v>31</v>
      </c>
      <c r="S5" s="1" t="s">
        <v>32</v>
      </c>
      <c r="T5" s="1" t="s">
        <v>33</v>
      </c>
      <c r="U5" s="2">
        <v>1973</v>
      </c>
      <c r="V5">
        <v>32.080570000000002</v>
      </c>
      <c r="W5">
        <v>81.090059999999994</v>
      </c>
      <c r="X5" s="1" t="s">
        <v>70</v>
      </c>
      <c r="Y5" s="1" t="s">
        <v>150</v>
      </c>
    </row>
    <row r="6" spans="1:25">
      <c r="A6">
        <v>1021620105</v>
      </c>
      <c r="B6" s="1" t="s">
        <v>25</v>
      </c>
      <c r="C6" s="1" t="s">
        <v>26</v>
      </c>
      <c r="D6" s="1" t="str">
        <f t="shared" si="0"/>
        <v>Manual Entry Needed</v>
      </c>
      <c r="E6">
        <f t="shared" si="1"/>
        <v>0</v>
      </c>
      <c r="F6" s="1" t="str">
        <f t="shared" si="2"/>
        <v>_Q</v>
      </c>
      <c r="G6" s="1" t="s">
        <v>37</v>
      </c>
      <c r="H6" s="1" t="s">
        <v>27</v>
      </c>
      <c r="I6">
        <v>3</v>
      </c>
      <c r="J6" s="1" t="s">
        <v>28</v>
      </c>
      <c r="K6" s="1" t="s">
        <v>29</v>
      </c>
      <c r="L6">
        <v>2</v>
      </c>
      <c r="M6">
        <v>45</v>
      </c>
      <c r="N6">
        <v>1</v>
      </c>
      <c r="O6">
        <v>2</v>
      </c>
      <c r="P6">
        <v>2</v>
      </c>
      <c r="Q6" s="1" t="s">
        <v>30</v>
      </c>
      <c r="R6" s="1" t="s">
        <v>31</v>
      </c>
      <c r="S6" s="1" t="s">
        <v>32</v>
      </c>
      <c r="T6" s="1" t="s">
        <v>33</v>
      </c>
      <c r="U6" s="2">
        <v>1973</v>
      </c>
      <c r="V6">
        <v>32.080570000000002</v>
      </c>
      <c r="W6">
        <v>81.090059999999994</v>
      </c>
      <c r="X6" s="1" t="s">
        <v>71</v>
      </c>
      <c r="Y6" s="1" t="s">
        <v>151</v>
      </c>
    </row>
    <row r="7" spans="1:25">
      <c r="A7">
        <v>1021620106</v>
      </c>
      <c r="B7" s="1" t="s">
        <v>25</v>
      </c>
      <c r="C7" s="1" t="s">
        <v>26</v>
      </c>
      <c r="D7" s="1" t="str">
        <f t="shared" si="0"/>
        <v>Manual Entry Needed</v>
      </c>
      <c r="E7">
        <f t="shared" si="1"/>
        <v>0</v>
      </c>
      <c r="F7" s="1" t="str">
        <f t="shared" si="2"/>
        <v>_Q</v>
      </c>
      <c r="G7" s="1" t="s">
        <v>35</v>
      </c>
      <c r="H7" s="1" t="s">
        <v>27</v>
      </c>
      <c r="I7">
        <v>3</v>
      </c>
      <c r="J7" s="1" t="s">
        <v>28</v>
      </c>
      <c r="K7" s="1" t="s">
        <v>29</v>
      </c>
      <c r="L7">
        <v>2</v>
      </c>
      <c r="M7">
        <v>45</v>
      </c>
      <c r="N7">
        <v>1</v>
      </c>
      <c r="O7">
        <v>2</v>
      </c>
      <c r="P7">
        <v>2</v>
      </c>
      <c r="Q7" s="1" t="s">
        <v>30</v>
      </c>
      <c r="R7" s="1" t="s">
        <v>31</v>
      </c>
      <c r="S7" s="1" t="s">
        <v>32</v>
      </c>
      <c r="T7" s="1" t="s">
        <v>33</v>
      </c>
      <c r="U7" s="2">
        <v>1973</v>
      </c>
      <c r="V7">
        <v>32.080570000000002</v>
      </c>
      <c r="W7">
        <v>81.090059999999994</v>
      </c>
      <c r="X7" s="1" t="s">
        <v>134</v>
      </c>
      <c r="Y7" s="1" t="s">
        <v>152</v>
      </c>
    </row>
    <row r="8" spans="1:25">
      <c r="A8">
        <v>1021620107</v>
      </c>
      <c r="B8" s="1" t="s">
        <v>25</v>
      </c>
      <c r="C8" s="1" t="s">
        <v>26</v>
      </c>
      <c r="D8" s="1" t="str">
        <f t="shared" si="0"/>
        <v>Manual Entry Needed</v>
      </c>
      <c r="E8">
        <f t="shared" si="1"/>
        <v>0</v>
      </c>
      <c r="F8" s="1" t="str">
        <f t="shared" si="2"/>
        <v>_Q</v>
      </c>
      <c r="G8" s="1" t="s">
        <v>38</v>
      </c>
      <c r="H8" s="1" t="s">
        <v>27</v>
      </c>
      <c r="I8">
        <v>3</v>
      </c>
      <c r="J8" s="1" t="s">
        <v>28</v>
      </c>
      <c r="K8" s="1" t="s">
        <v>29</v>
      </c>
      <c r="L8">
        <v>2</v>
      </c>
      <c r="M8">
        <v>45</v>
      </c>
      <c r="N8">
        <v>1</v>
      </c>
      <c r="O8">
        <v>2</v>
      </c>
      <c r="P8">
        <v>2</v>
      </c>
      <c r="Q8" s="1" t="s">
        <v>30</v>
      </c>
      <c r="R8" s="1" t="s">
        <v>31</v>
      </c>
      <c r="S8" s="1" t="s">
        <v>32</v>
      </c>
      <c r="T8" s="1" t="s">
        <v>33</v>
      </c>
      <c r="U8" s="2">
        <v>1973</v>
      </c>
      <c r="V8">
        <v>32.080570000000002</v>
      </c>
      <c r="W8">
        <v>81.090059999999994</v>
      </c>
      <c r="X8" s="1" t="s">
        <v>72</v>
      </c>
      <c r="Y8" s="1" t="s">
        <v>153</v>
      </c>
    </row>
    <row r="9" spans="1:25">
      <c r="A9">
        <v>1021620108</v>
      </c>
      <c r="B9" s="1" t="s">
        <v>25</v>
      </c>
      <c r="C9" s="1" t="s">
        <v>26</v>
      </c>
      <c r="D9" s="1" t="str">
        <f t="shared" si="0"/>
        <v>Manual Entry Needed</v>
      </c>
      <c r="E9">
        <f t="shared" si="1"/>
        <v>0</v>
      </c>
      <c r="F9" s="1" t="str">
        <f t="shared" si="2"/>
        <v>_Q</v>
      </c>
      <c r="G9" s="1" t="s">
        <v>39</v>
      </c>
      <c r="H9" s="1" t="s">
        <v>27</v>
      </c>
      <c r="I9">
        <v>3</v>
      </c>
      <c r="J9" s="1" t="s">
        <v>28</v>
      </c>
      <c r="K9" s="1" t="s">
        <v>29</v>
      </c>
      <c r="L9">
        <v>2</v>
      </c>
      <c r="M9">
        <v>45</v>
      </c>
      <c r="N9">
        <v>1</v>
      </c>
      <c r="O9">
        <v>2</v>
      </c>
      <c r="P9">
        <v>2</v>
      </c>
      <c r="Q9" s="1" t="s">
        <v>30</v>
      </c>
      <c r="R9" s="1" t="s">
        <v>31</v>
      </c>
      <c r="S9" s="1" t="s">
        <v>32</v>
      </c>
      <c r="T9" s="1" t="s">
        <v>33</v>
      </c>
      <c r="U9" s="2">
        <v>1973</v>
      </c>
      <c r="V9">
        <v>32.080570000000002</v>
      </c>
      <c r="W9">
        <v>81.090059999999994</v>
      </c>
      <c r="X9" s="1" t="s">
        <v>73</v>
      </c>
      <c r="Y9" s="1" t="s">
        <v>154</v>
      </c>
    </row>
    <row r="10" spans="1:25">
      <c r="A10">
        <v>1021620109</v>
      </c>
      <c r="B10" s="1" t="s">
        <v>25</v>
      </c>
      <c r="C10" s="1" t="s">
        <v>26</v>
      </c>
      <c r="D10" s="1" t="str">
        <f t="shared" si="0"/>
        <v>Manual Entry Needed</v>
      </c>
      <c r="E10">
        <f t="shared" si="1"/>
        <v>0</v>
      </c>
      <c r="F10" s="1" t="str">
        <f t="shared" si="2"/>
        <v>_Q</v>
      </c>
      <c r="G10" s="1" t="s">
        <v>40</v>
      </c>
      <c r="H10" s="1" t="s">
        <v>27</v>
      </c>
      <c r="I10">
        <v>3</v>
      </c>
      <c r="J10" s="1" t="s">
        <v>28</v>
      </c>
      <c r="K10" s="1" t="s">
        <v>29</v>
      </c>
      <c r="L10">
        <v>2</v>
      </c>
      <c r="M10">
        <v>45</v>
      </c>
      <c r="N10">
        <v>1</v>
      </c>
      <c r="O10">
        <v>2</v>
      </c>
      <c r="P10">
        <v>2</v>
      </c>
      <c r="Q10" s="1" t="s">
        <v>30</v>
      </c>
      <c r="R10" s="1" t="s">
        <v>31</v>
      </c>
      <c r="S10" s="1" t="s">
        <v>32</v>
      </c>
      <c r="T10" s="1" t="s">
        <v>33</v>
      </c>
      <c r="U10" s="2">
        <v>1973</v>
      </c>
      <c r="V10">
        <v>32.080570000000002</v>
      </c>
      <c r="W10">
        <v>81.090059999999994</v>
      </c>
      <c r="X10" s="1" t="s">
        <v>74</v>
      </c>
      <c r="Y10" s="1" t="s">
        <v>155</v>
      </c>
    </row>
    <row r="11" spans="1:25">
      <c r="A11">
        <v>1021620110</v>
      </c>
      <c r="B11" s="1" t="s">
        <v>25</v>
      </c>
      <c r="C11" s="1" t="s">
        <v>26</v>
      </c>
      <c r="D11" s="1" t="str">
        <f t="shared" si="0"/>
        <v>Manual Entry Needed</v>
      </c>
      <c r="E11">
        <f t="shared" si="1"/>
        <v>0</v>
      </c>
      <c r="F11" s="1" t="str">
        <f t="shared" si="2"/>
        <v>_Q</v>
      </c>
      <c r="G11" s="1" t="s">
        <v>40</v>
      </c>
      <c r="H11" s="1" t="s">
        <v>27</v>
      </c>
      <c r="I11">
        <v>3</v>
      </c>
      <c r="J11" s="1" t="s">
        <v>28</v>
      </c>
      <c r="K11" s="1" t="s">
        <v>29</v>
      </c>
      <c r="L11">
        <v>2</v>
      </c>
      <c r="M11">
        <v>45</v>
      </c>
      <c r="N11">
        <v>1</v>
      </c>
      <c r="O11">
        <v>2</v>
      </c>
      <c r="P11">
        <v>2</v>
      </c>
      <c r="Q11" s="1" t="s">
        <v>30</v>
      </c>
      <c r="R11" s="1" t="s">
        <v>31</v>
      </c>
      <c r="S11" s="1" t="s">
        <v>32</v>
      </c>
      <c r="T11" s="1" t="s">
        <v>33</v>
      </c>
      <c r="U11" s="2">
        <v>1973</v>
      </c>
      <c r="V11">
        <v>32.080570000000002</v>
      </c>
      <c r="W11">
        <v>81.090059999999994</v>
      </c>
      <c r="X11" s="1" t="s">
        <v>75</v>
      </c>
      <c r="Y11" s="1" t="s">
        <v>156</v>
      </c>
    </row>
    <row r="12" spans="1:25">
      <c r="A12">
        <v>1021620111</v>
      </c>
      <c r="B12" s="1" t="s">
        <v>25</v>
      </c>
      <c r="C12" s="1" t="s">
        <v>26</v>
      </c>
      <c r="D12" s="1" t="str">
        <f t="shared" si="0"/>
        <v>Manual Entry Needed</v>
      </c>
      <c r="E12">
        <f t="shared" si="1"/>
        <v>0</v>
      </c>
      <c r="F12" s="1" t="str">
        <f t="shared" si="2"/>
        <v>_Q</v>
      </c>
      <c r="G12" s="1" t="s">
        <v>40</v>
      </c>
      <c r="H12" s="1" t="s">
        <v>27</v>
      </c>
      <c r="I12">
        <v>3</v>
      </c>
      <c r="J12" s="1" t="s">
        <v>28</v>
      </c>
      <c r="K12" s="1" t="s">
        <v>29</v>
      </c>
      <c r="L12">
        <v>2</v>
      </c>
      <c r="M12">
        <v>45</v>
      </c>
      <c r="N12">
        <v>1</v>
      </c>
      <c r="O12">
        <v>2</v>
      </c>
      <c r="P12">
        <v>2</v>
      </c>
      <c r="Q12" s="1" t="s">
        <v>30</v>
      </c>
      <c r="R12" s="1" t="s">
        <v>31</v>
      </c>
      <c r="S12" s="1" t="s">
        <v>32</v>
      </c>
      <c r="T12" s="1" t="s">
        <v>33</v>
      </c>
      <c r="U12" s="2">
        <v>1973</v>
      </c>
      <c r="V12">
        <v>32.080570000000002</v>
      </c>
      <c r="W12">
        <v>81.090059999999994</v>
      </c>
      <c r="X12" s="1" t="s">
        <v>76</v>
      </c>
      <c r="Y12" s="1" t="s">
        <v>157</v>
      </c>
    </row>
    <row r="13" spans="1:25">
      <c r="A13">
        <v>3021620101</v>
      </c>
      <c r="B13" s="1" t="s">
        <v>25</v>
      </c>
      <c r="C13" s="1" t="s">
        <v>26</v>
      </c>
      <c r="D13" s="1">
        <v>1</v>
      </c>
      <c r="E13">
        <f t="shared" si="1"/>
        <v>0</v>
      </c>
      <c r="F13" s="1" t="str">
        <f t="shared" si="2"/>
        <v>_I</v>
      </c>
      <c r="G13" s="1" t="s">
        <v>65</v>
      </c>
      <c r="H13" s="1" t="s">
        <v>27</v>
      </c>
      <c r="I13">
        <v>3</v>
      </c>
      <c r="J13" s="1" t="s">
        <v>28</v>
      </c>
      <c r="K13" s="1" t="s">
        <v>29</v>
      </c>
      <c r="L13">
        <v>2</v>
      </c>
      <c r="M13">
        <v>45</v>
      </c>
      <c r="N13">
        <v>1</v>
      </c>
      <c r="O13">
        <v>2</v>
      </c>
      <c r="P13">
        <v>2</v>
      </c>
      <c r="Q13" s="1" t="s">
        <v>30</v>
      </c>
      <c r="R13" s="1" t="s">
        <v>31</v>
      </c>
      <c r="S13" s="1" t="s">
        <v>32</v>
      </c>
      <c r="T13" s="1" t="s">
        <v>33</v>
      </c>
      <c r="U13" s="2">
        <v>1973</v>
      </c>
      <c r="V13">
        <v>32.080570000000002</v>
      </c>
      <c r="W13">
        <v>81.090059999999994</v>
      </c>
      <c r="X13" s="1" t="s">
        <v>140</v>
      </c>
      <c r="Y13" s="1" t="s">
        <v>219</v>
      </c>
    </row>
    <row r="14" spans="1:25">
      <c r="A14">
        <v>1021620201</v>
      </c>
      <c r="B14" s="1" t="s">
        <v>25</v>
      </c>
      <c r="C14" s="1" t="s">
        <v>26</v>
      </c>
      <c r="D14" s="1" t="str">
        <f t="shared" si="0"/>
        <v>Manual Entry Needed</v>
      </c>
      <c r="E14">
        <f t="shared" si="1"/>
        <v>0</v>
      </c>
      <c r="F14" s="1" t="str">
        <f t="shared" si="2"/>
        <v>_Q</v>
      </c>
      <c r="G14" s="1" t="s">
        <v>41</v>
      </c>
      <c r="H14" s="1" t="s">
        <v>27</v>
      </c>
      <c r="I14">
        <v>3</v>
      </c>
      <c r="J14" s="1" t="s">
        <v>28</v>
      </c>
      <c r="K14" s="1" t="s">
        <v>29</v>
      </c>
      <c r="L14">
        <v>2</v>
      </c>
      <c r="M14">
        <v>45</v>
      </c>
      <c r="N14">
        <v>1</v>
      </c>
      <c r="O14">
        <v>2</v>
      </c>
      <c r="P14">
        <v>2</v>
      </c>
      <c r="Q14" s="1" t="s">
        <v>30</v>
      </c>
      <c r="R14" s="1" t="s">
        <v>31</v>
      </c>
      <c r="S14" s="1" t="s">
        <v>32</v>
      </c>
      <c r="T14" s="1" t="s">
        <v>33</v>
      </c>
      <c r="U14" s="2">
        <v>1973</v>
      </c>
      <c r="V14">
        <v>32.080570000000002</v>
      </c>
      <c r="W14">
        <v>81.090059999999994</v>
      </c>
      <c r="X14" s="1" t="s">
        <v>77</v>
      </c>
      <c r="Y14" s="1" t="s">
        <v>158</v>
      </c>
    </row>
    <row r="15" spans="1:25">
      <c r="A15">
        <v>1021620202</v>
      </c>
      <c r="B15" s="1" t="s">
        <v>25</v>
      </c>
      <c r="C15" s="1" t="s">
        <v>26</v>
      </c>
      <c r="D15" s="1" t="str">
        <f t="shared" si="0"/>
        <v>Manual Entry Needed</v>
      </c>
      <c r="E15">
        <f t="shared" si="1"/>
        <v>0</v>
      </c>
      <c r="F15" s="1" t="str">
        <f t="shared" si="2"/>
        <v>_Q</v>
      </c>
      <c r="G15" s="1" t="s">
        <v>42</v>
      </c>
      <c r="H15" s="1" t="s">
        <v>27</v>
      </c>
      <c r="I15">
        <v>3</v>
      </c>
      <c r="J15" s="1" t="s">
        <v>28</v>
      </c>
      <c r="K15" s="1" t="s">
        <v>29</v>
      </c>
      <c r="L15">
        <v>2</v>
      </c>
      <c r="M15">
        <v>45</v>
      </c>
      <c r="N15">
        <v>1</v>
      </c>
      <c r="O15">
        <v>2</v>
      </c>
      <c r="P15">
        <v>2</v>
      </c>
      <c r="Q15" s="1" t="s">
        <v>30</v>
      </c>
      <c r="R15" s="1" t="s">
        <v>31</v>
      </c>
      <c r="S15" s="1" t="s">
        <v>32</v>
      </c>
      <c r="T15" s="1" t="s">
        <v>33</v>
      </c>
      <c r="U15" s="2">
        <v>1973</v>
      </c>
      <c r="V15">
        <v>32.080570000000002</v>
      </c>
      <c r="W15">
        <v>81.090059999999994</v>
      </c>
      <c r="X15" s="1" t="s">
        <v>78</v>
      </c>
      <c r="Y15" s="1" t="s">
        <v>159</v>
      </c>
    </row>
    <row r="16" spans="1:25">
      <c r="A16">
        <v>1021620202</v>
      </c>
      <c r="B16" s="1" t="s">
        <v>25</v>
      </c>
      <c r="C16" s="1" t="s">
        <v>26</v>
      </c>
      <c r="D16" s="1" t="str">
        <f t="shared" si="0"/>
        <v>Manual Entry Needed</v>
      </c>
      <c r="E16">
        <f t="shared" si="1"/>
        <v>0</v>
      </c>
      <c r="F16" s="1" t="str">
        <f t="shared" si="2"/>
        <v>_Q</v>
      </c>
      <c r="G16" s="1" t="s">
        <v>40</v>
      </c>
      <c r="H16" s="1" t="s">
        <v>27</v>
      </c>
      <c r="I16">
        <v>3</v>
      </c>
      <c r="J16" s="1" t="s">
        <v>28</v>
      </c>
      <c r="K16" s="1" t="s">
        <v>29</v>
      </c>
      <c r="L16">
        <v>2</v>
      </c>
      <c r="M16">
        <v>45</v>
      </c>
      <c r="N16">
        <v>1</v>
      </c>
      <c r="O16">
        <v>2</v>
      </c>
      <c r="P16">
        <v>2</v>
      </c>
      <c r="Q16" s="1" t="s">
        <v>30</v>
      </c>
      <c r="R16" s="1" t="s">
        <v>31</v>
      </c>
      <c r="S16" s="1" t="s">
        <v>32</v>
      </c>
      <c r="T16" s="1" t="s">
        <v>33</v>
      </c>
      <c r="U16" s="2">
        <v>1973</v>
      </c>
      <c r="V16">
        <v>32.080570000000002</v>
      </c>
      <c r="W16">
        <v>81.090059999999994</v>
      </c>
      <c r="X16" s="1" t="s">
        <v>79</v>
      </c>
      <c r="Y16" s="1" t="s">
        <v>160</v>
      </c>
    </row>
    <row r="17" spans="1:25">
      <c r="A17">
        <v>1021620202</v>
      </c>
      <c r="B17" s="1" t="s">
        <v>25</v>
      </c>
      <c r="C17" s="1" t="s">
        <v>26</v>
      </c>
      <c r="D17" s="1" t="str">
        <f t="shared" si="0"/>
        <v>Manual Entry Needed</v>
      </c>
      <c r="E17">
        <f t="shared" si="1"/>
        <v>0</v>
      </c>
      <c r="F17" s="1" t="str">
        <f t="shared" si="2"/>
        <v>_Q</v>
      </c>
      <c r="G17" s="1" t="s">
        <v>43</v>
      </c>
      <c r="H17" s="1" t="s">
        <v>27</v>
      </c>
      <c r="I17">
        <v>3</v>
      </c>
      <c r="J17" s="1" t="s">
        <v>28</v>
      </c>
      <c r="K17" s="1" t="s">
        <v>29</v>
      </c>
      <c r="L17">
        <v>2</v>
      </c>
      <c r="M17">
        <v>45</v>
      </c>
      <c r="N17">
        <v>1</v>
      </c>
      <c r="O17">
        <v>2</v>
      </c>
      <c r="P17">
        <v>2</v>
      </c>
      <c r="Q17" s="1" t="s">
        <v>30</v>
      </c>
      <c r="R17" s="1" t="s">
        <v>31</v>
      </c>
      <c r="S17" s="1" t="s">
        <v>32</v>
      </c>
      <c r="T17" s="1" t="s">
        <v>33</v>
      </c>
      <c r="U17" s="2">
        <v>1973</v>
      </c>
      <c r="V17">
        <v>32.080570000000002</v>
      </c>
      <c r="W17">
        <v>81.090059999999994</v>
      </c>
      <c r="X17" s="1" t="s">
        <v>80</v>
      </c>
      <c r="Y17" s="1" t="s">
        <v>161</v>
      </c>
    </row>
    <row r="18" spans="1:25">
      <c r="A18">
        <v>1021620202</v>
      </c>
      <c r="B18" s="1" t="s">
        <v>25</v>
      </c>
      <c r="C18" s="1" t="s">
        <v>26</v>
      </c>
      <c r="D18" s="1" t="str">
        <f t="shared" si="0"/>
        <v>Manual Entry Needed</v>
      </c>
      <c r="E18">
        <f t="shared" si="1"/>
        <v>0</v>
      </c>
      <c r="F18" s="1" t="str">
        <f t="shared" si="2"/>
        <v>_Q</v>
      </c>
      <c r="G18" s="1" t="s">
        <v>40</v>
      </c>
      <c r="H18" s="1" t="s">
        <v>27</v>
      </c>
      <c r="I18">
        <v>3</v>
      </c>
      <c r="J18" s="1" t="s">
        <v>28</v>
      </c>
      <c r="K18" s="1" t="s">
        <v>29</v>
      </c>
      <c r="L18">
        <v>2</v>
      </c>
      <c r="M18">
        <v>45</v>
      </c>
      <c r="N18">
        <v>1</v>
      </c>
      <c r="O18">
        <v>2</v>
      </c>
      <c r="P18">
        <v>2</v>
      </c>
      <c r="Q18" s="1" t="s">
        <v>30</v>
      </c>
      <c r="R18" s="1" t="s">
        <v>31</v>
      </c>
      <c r="S18" s="1" t="s">
        <v>32</v>
      </c>
      <c r="T18" s="1" t="s">
        <v>33</v>
      </c>
      <c r="U18" s="2">
        <v>1973</v>
      </c>
      <c r="V18">
        <v>32.080570000000002</v>
      </c>
      <c r="W18">
        <v>81.090059999999994</v>
      </c>
      <c r="X18" s="1" t="s">
        <v>81</v>
      </c>
      <c r="Y18" s="1" t="s">
        <v>162</v>
      </c>
    </row>
    <row r="19" spans="1:25">
      <c r="A19">
        <v>1021620202</v>
      </c>
      <c r="B19" s="1" t="s">
        <v>25</v>
      </c>
      <c r="C19" s="1" t="s">
        <v>26</v>
      </c>
      <c r="D19" s="1" t="str">
        <f t="shared" si="0"/>
        <v>Manual Entry Needed</v>
      </c>
      <c r="E19">
        <f t="shared" si="1"/>
        <v>0</v>
      </c>
      <c r="F19" s="1" t="str">
        <f t="shared" si="2"/>
        <v>_Q</v>
      </c>
      <c r="G19" s="1" t="s">
        <v>43</v>
      </c>
      <c r="H19" s="1" t="s">
        <v>27</v>
      </c>
      <c r="I19">
        <v>3</v>
      </c>
      <c r="J19" s="1" t="s">
        <v>28</v>
      </c>
      <c r="K19" s="1" t="s">
        <v>29</v>
      </c>
      <c r="L19">
        <v>2</v>
      </c>
      <c r="M19">
        <v>45</v>
      </c>
      <c r="N19">
        <v>1</v>
      </c>
      <c r="O19">
        <v>2</v>
      </c>
      <c r="P19">
        <v>2</v>
      </c>
      <c r="Q19" s="1" t="s">
        <v>30</v>
      </c>
      <c r="R19" s="1" t="s">
        <v>31</v>
      </c>
      <c r="S19" s="1" t="s">
        <v>32</v>
      </c>
      <c r="T19" s="1" t="s">
        <v>33</v>
      </c>
      <c r="U19" s="2">
        <v>1973</v>
      </c>
      <c r="V19">
        <v>32.080570000000002</v>
      </c>
      <c r="W19">
        <v>81.090059999999994</v>
      </c>
      <c r="X19" s="1" t="s">
        <v>82</v>
      </c>
      <c r="Y19" s="1" t="s">
        <v>163</v>
      </c>
    </row>
    <row r="20" spans="1:25">
      <c r="A20">
        <v>1021620202</v>
      </c>
      <c r="B20" s="1" t="s">
        <v>25</v>
      </c>
      <c r="C20" s="1" t="s">
        <v>26</v>
      </c>
      <c r="D20" s="1" t="str">
        <f t="shared" si="0"/>
        <v>Manual Entry Needed</v>
      </c>
      <c r="E20">
        <f t="shared" si="1"/>
        <v>0</v>
      </c>
      <c r="F20" s="1" t="str">
        <f t="shared" si="2"/>
        <v>_Q</v>
      </c>
      <c r="G20" s="1" t="s">
        <v>36</v>
      </c>
      <c r="H20" s="1" t="s">
        <v>27</v>
      </c>
      <c r="I20">
        <v>3</v>
      </c>
      <c r="J20" s="1" t="s">
        <v>28</v>
      </c>
      <c r="K20" s="1" t="s">
        <v>29</v>
      </c>
      <c r="L20">
        <v>2</v>
      </c>
      <c r="M20">
        <v>45</v>
      </c>
      <c r="N20">
        <v>1</v>
      </c>
      <c r="O20">
        <v>2</v>
      </c>
      <c r="P20">
        <v>2</v>
      </c>
      <c r="Q20" s="1" t="s">
        <v>30</v>
      </c>
      <c r="R20" s="1" t="s">
        <v>31</v>
      </c>
      <c r="S20" s="1" t="s">
        <v>32</v>
      </c>
      <c r="T20" s="1" t="s">
        <v>33</v>
      </c>
      <c r="U20" s="2">
        <v>1973</v>
      </c>
      <c r="V20">
        <v>32.080570000000002</v>
      </c>
      <c r="W20">
        <v>81.090059999999994</v>
      </c>
      <c r="X20" s="1" t="s">
        <v>83</v>
      </c>
      <c r="Y20" s="1" t="s">
        <v>164</v>
      </c>
    </row>
    <row r="21" spans="1:25">
      <c r="A21">
        <v>1021620202</v>
      </c>
      <c r="B21" s="1" t="s">
        <v>25</v>
      </c>
      <c r="C21" s="1" t="s">
        <v>26</v>
      </c>
      <c r="D21" s="1" t="str">
        <f t="shared" si="0"/>
        <v>Manual Entry Needed</v>
      </c>
      <c r="E21">
        <f t="shared" si="1"/>
        <v>0</v>
      </c>
      <c r="F21" s="1" t="str">
        <f t="shared" si="2"/>
        <v>_Q</v>
      </c>
      <c r="G21" s="1" t="s">
        <v>44</v>
      </c>
      <c r="H21" s="1" t="s">
        <v>27</v>
      </c>
      <c r="I21">
        <v>3</v>
      </c>
      <c r="J21" s="1" t="s">
        <v>28</v>
      </c>
      <c r="K21" s="1" t="s">
        <v>29</v>
      </c>
      <c r="L21">
        <v>2</v>
      </c>
      <c r="M21">
        <v>45</v>
      </c>
      <c r="N21">
        <v>1</v>
      </c>
      <c r="O21">
        <v>2</v>
      </c>
      <c r="P21">
        <v>2</v>
      </c>
      <c r="Q21" s="1" t="s">
        <v>30</v>
      </c>
      <c r="R21" s="1" t="s">
        <v>31</v>
      </c>
      <c r="S21" s="1" t="s">
        <v>32</v>
      </c>
      <c r="T21" s="1" t="s">
        <v>33</v>
      </c>
      <c r="U21" s="2">
        <v>1973</v>
      </c>
      <c r="V21">
        <v>32.080570000000002</v>
      </c>
      <c r="W21">
        <v>81.090059999999994</v>
      </c>
      <c r="X21" s="1" t="s">
        <v>84</v>
      </c>
      <c r="Y21" s="1" t="s">
        <v>165</v>
      </c>
    </row>
    <row r="22" spans="1:25">
      <c r="A22">
        <v>1021620202</v>
      </c>
      <c r="B22" s="1" t="s">
        <v>25</v>
      </c>
      <c r="C22" s="1" t="s">
        <v>26</v>
      </c>
      <c r="D22" s="1" t="str">
        <f t="shared" si="0"/>
        <v>Manual Entry Needed</v>
      </c>
      <c r="E22">
        <f t="shared" si="1"/>
        <v>0</v>
      </c>
      <c r="F22" s="1" t="str">
        <f t="shared" si="2"/>
        <v>_Q</v>
      </c>
      <c r="G22" s="1" t="s">
        <v>44</v>
      </c>
      <c r="H22" s="1" t="s">
        <v>27</v>
      </c>
      <c r="I22">
        <v>3</v>
      </c>
      <c r="J22" s="1" t="s">
        <v>28</v>
      </c>
      <c r="K22" s="1" t="s">
        <v>29</v>
      </c>
      <c r="L22">
        <v>2</v>
      </c>
      <c r="M22">
        <v>45</v>
      </c>
      <c r="N22">
        <v>1</v>
      </c>
      <c r="O22">
        <v>2</v>
      </c>
      <c r="P22">
        <v>2</v>
      </c>
      <c r="Q22" s="1" t="s">
        <v>30</v>
      </c>
      <c r="R22" s="1" t="s">
        <v>31</v>
      </c>
      <c r="S22" s="1" t="s">
        <v>32</v>
      </c>
      <c r="T22" s="1" t="s">
        <v>33</v>
      </c>
      <c r="U22" s="2">
        <v>1973</v>
      </c>
      <c r="V22">
        <v>32.080570000000002</v>
      </c>
      <c r="W22">
        <v>81.090059999999994</v>
      </c>
      <c r="X22" s="1" t="s">
        <v>85</v>
      </c>
      <c r="Y22" s="1" t="s">
        <v>166</v>
      </c>
    </row>
    <row r="23" spans="1:25">
      <c r="A23">
        <v>1021620202</v>
      </c>
      <c r="B23" s="1" t="s">
        <v>25</v>
      </c>
      <c r="C23" s="1" t="s">
        <v>26</v>
      </c>
      <c r="D23" s="1" t="str">
        <f t="shared" si="0"/>
        <v>Manual Entry Needed</v>
      </c>
      <c r="E23">
        <f t="shared" si="1"/>
        <v>0</v>
      </c>
      <c r="F23" s="1" t="str">
        <f t="shared" si="2"/>
        <v>_Q</v>
      </c>
      <c r="G23" s="1" t="s">
        <v>45</v>
      </c>
      <c r="H23" s="1" t="s">
        <v>27</v>
      </c>
      <c r="I23">
        <v>3</v>
      </c>
      <c r="J23" s="1" t="s">
        <v>28</v>
      </c>
      <c r="K23" s="1" t="s">
        <v>29</v>
      </c>
      <c r="L23">
        <v>2</v>
      </c>
      <c r="M23">
        <v>45</v>
      </c>
      <c r="N23">
        <v>1</v>
      </c>
      <c r="O23">
        <v>2</v>
      </c>
      <c r="P23">
        <v>2</v>
      </c>
      <c r="Q23" s="1" t="s">
        <v>30</v>
      </c>
      <c r="R23" s="1" t="s">
        <v>31</v>
      </c>
      <c r="S23" s="1" t="s">
        <v>32</v>
      </c>
      <c r="T23" s="1" t="s">
        <v>33</v>
      </c>
      <c r="U23" s="2">
        <v>1973</v>
      </c>
      <c r="V23">
        <v>32.080570000000002</v>
      </c>
      <c r="W23">
        <v>81.090059999999994</v>
      </c>
      <c r="X23" s="1" t="s">
        <v>86</v>
      </c>
      <c r="Y23" s="1" t="s">
        <v>167</v>
      </c>
    </row>
    <row r="24" spans="1:25">
      <c r="A24">
        <v>1021620202</v>
      </c>
      <c r="B24" s="1" t="s">
        <v>25</v>
      </c>
      <c r="C24" s="1" t="s">
        <v>26</v>
      </c>
      <c r="D24" s="1" t="str">
        <f t="shared" si="0"/>
        <v>Manual Entry Needed</v>
      </c>
      <c r="E24">
        <f t="shared" si="1"/>
        <v>0</v>
      </c>
      <c r="F24" s="1" t="str">
        <f t="shared" si="2"/>
        <v>_Q</v>
      </c>
      <c r="G24" s="1" t="s">
        <v>46</v>
      </c>
      <c r="H24" s="1" t="s">
        <v>27</v>
      </c>
      <c r="I24">
        <v>3</v>
      </c>
      <c r="J24" s="1" t="s">
        <v>28</v>
      </c>
      <c r="K24" s="1" t="s">
        <v>29</v>
      </c>
      <c r="L24">
        <v>2</v>
      </c>
      <c r="M24">
        <v>45</v>
      </c>
      <c r="N24">
        <v>1</v>
      </c>
      <c r="O24">
        <v>2</v>
      </c>
      <c r="P24">
        <v>2</v>
      </c>
      <c r="Q24" s="1" t="s">
        <v>30</v>
      </c>
      <c r="R24" s="1" t="s">
        <v>31</v>
      </c>
      <c r="S24" s="1" t="s">
        <v>32</v>
      </c>
      <c r="T24" s="1" t="s">
        <v>33</v>
      </c>
      <c r="U24" s="2">
        <v>1973</v>
      </c>
      <c r="V24">
        <v>32.080570000000002</v>
      </c>
      <c r="W24">
        <v>81.090059999999994</v>
      </c>
      <c r="X24" s="1" t="s">
        <v>87</v>
      </c>
      <c r="Y24" s="1" t="s">
        <v>168</v>
      </c>
    </row>
    <row r="25" spans="1:25">
      <c r="A25">
        <v>3021620201</v>
      </c>
      <c r="B25" s="1" t="s">
        <v>25</v>
      </c>
      <c r="C25" s="1" t="s">
        <v>26</v>
      </c>
      <c r="D25" s="1">
        <v>2</v>
      </c>
      <c r="E25">
        <f t="shared" si="1"/>
        <v>0</v>
      </c>
      <c r="F25" s="1" t="str">
        <f t="shared" si="2"/>
        <v>_I</v>
      </c>
      <c r="G25" s="1" t="s">
        <v>65</v>
      </c>
      <c r="H25" s="1" t="s">
        <v>27</v>
      </c>
      <c r="I25">
        <v>3</v>
      </c>
      <c r="J25" s="1" t="s">
        <v>28</v>
      </c>
      <c r="K25" s="1" t="s">
        <v>29</v>
      </c>
      <c r="L25">
        <v>2</v>
      </c>
      <c r="M25">
        <v>45</v>
      </c>
      <c r="N25">
        <v>1</v>
      </c>
      <c r="O25">
        <v>2</v>
      </c>
      <c r="P25">
        <v>2</v>
      </c>
      <c r="Q25" s="1" t="s">
        <v>30</v>
      </c>
      <c r="R25" s="1" t="s">
        <v>31</v>
      </c>
      <c r="S25" s="1" t="s">
        <v>32</v>
      </c>
      <c r="T25" s="1" t="s">
        <v>33</v>
      </c>
      <c r="U25" s="2">
        <v>1973</v>
      </c>
      <c r="V25">
        <v>32.080570000000002</v>
      </c>
      <c r="W25">
        <v>81.090059999999994</v>
      </c>
      <c r="X25" s="1" t="s">
        <v>141</v>
      </c>
      <c r="Y25" s="1" t="s">
        <v>220</v>
      </c>
    </row>
    <row r="26" spans="1:25">
      <c r="A26">
        <v>1021620301</v>
      </c>
      <c r="B26" s="1" t="s">
        <v>25</v>
      </c>
      <c r="C26" s="1" t="s">
        <v>26</v>
      </c>
      <c r="D26" s="1" t="str">
        <f t="shared" si="0"/>
        <v>Manual Entry Needed</v>
      </c>
      <c r="E26">
        <f t="shared" si="1"/>
        <v>0</v>
      </c>
      <c r="F26" s="1" t="str">
        <f t="shared" si="2"/>
        <v>_Q</v>
      </c>
      <c r="G26" s="1" t="s">
        <v>45</v>
      </c>
      <c r="H26" s="1" t="s">
        <v>27</v>
      </c>
      <c r="I26">
        <v>3</v>
      </c>
      <c r="J26" s="1" t="s">
        <v>28</v>
      </c>
      <c r="K26" s="1" t="s">
        <v>29</v>
      </c>
      <c r="L26">
        <v>2</v>
      </c>
      <c r="M26">
        <v>45</v>
      </c>
      <c r="N26">
        <v>1</v>
      </c>
      <c r="O26">
        <v>2</v>
      </c>
      <c r="P26">
        <v>2</v>
      </c>
      <c r="Q26" s="1" t="s">
        <v>30</v>
      </c>
      <c r="R26" s="1" t="s">
        <v>31</v>
      </c>
      <c r="S26" s="1" t="s">
        <v>32</v>
      </c>
      <c r="T26" s="1" t="s">
        <v>33</v>
      </c>
      <c r="U26" s="2">
        <v>1973</v>
      </c>
      <c r="V26">
        <v>32.080570000000002</v>
      </c>
      <c r="W26">
        <v>81.090059999999994</v>
      </c>
      <c r="X26" s="1" t="s">
        <v>88</v>
      </c>
      <c r="Y26" s="1" t="s">
        <v>169</v>
      </c>
    </row>
    <row r="27" spans="1:25">
      <c r="A27">
        <v>1021620302</v>
      </c>
      <c r="B27" s="1" t="s">
        <v>25</v>
      </c>
      <c r="C27" s="1" t="s">
        <v>26</v>
      </c>
      <c r="D27" s="1" t="str">
        <f t="shared" si="0"/>
        <v>Manual Entry Needed</v>
      </c>
      <c r="E27">
        <f t="shared" si="1"/>
        <v>0</v>
      </c>
      <c r="F27" s="1" t="str">
        <f t="shared" si="2"/>
        <v>_Q</v>
      </c>
      <c r="G27" s="1" t="s">
        <v>47</v>
      </c>
      <c r="H27" s="1" t="s">
        <v>27</v>
      </c>
      <c r="I27">
        <v>3</v>
      </c>
      <c r="J27" s="1" t="s">
        <v>28</v>
      </c>
      <c r="K27" s="1" t="s">
        <v>29</v>
      </c>
      <c r="L27">
        <v>2</v>
      </c>
      <c r="M27">
        <v>45</v>
      </c>
      <c r="N27">
        <v>1</v>
      </c>
      <c r="O27">
        <v>2</v>
      </c>
      <c r="P27">
        <v>2</v>
      </c>
      <c r="Q27" s="1" t="s">
        <v>30</v>
      </c>
      <c r="R27" s="1" t="s">
        <v>31</v>
      </c>
      <c r="S27" s="1" t="s">
        <v>32</v>
      </c>
      <c r="T27" s="1" t="s">
        <v>33</v>
      </c>
      <c r="U27" s="2">
        <v>1973</v>
      </c>
      <c r="V27">
        <v>32.080570000000002</v>
      </c>
      <c r="W27">
        <v>81.090059999999994</v>
      </c>
      <c r="X27" s="1" t="s">
        <v>89</v>
      </c>
      <c r="Y27" s="1" t="s">
        <v>170</v>
      </c>
    </row>
    <row r="28" spans="1:25">
      <c r="A28">
        <v>1021620303</v>
      </c>
      <c r="B28" s="1" t="s">
        <v>25</v>
      </c>
      <c r="C28" s="1" t="s">
        <v>26</v>
      </c>
      <c r="D28" s="1" t="str">
        <f t="shared" si="0"/>
        <v>Manual Entry Needed</v>
      </c>
      <c r="E28">
        <f t="shared" si="1"/>
        <v>0</v>
      </c>
      <c r="F28" s="1" t="str">
        <f t="shared" si="2"/>
        <v>_Q</v>
      </c>
      <c r="G28" s="1" t="s">
        <v>47</v>
      </c>
      <c r="H28" s="1" t="s">
        <v>27</v>
      </c>
      <c r="I28">
        <v>3</v>
      </c>
      <c r="J28" s="1" t="s">
        <v>28</v>
      </c>
      <c r="K28" s="1" t="s">
        <v>29</v>
      </c>
      <c r="L28">
        <v>2</v>
      </c>
      <c r="M28">
        <v>45</v>
      </c>
      <c r="N28">
        <v>1</v>
      </c>
      <c r="O28">
        <v>2</v>
      </c>
      <c r="P28">
        <v>2</v>
      </c>
      <c r="Q28" s="1" t="s">
        <v>30</v>
      </c>
      <c r="R28" s="1" t="s">
        <v>31</v>
      </c>
      <c r="S28" s="1" t="s">
        <v>32</v>
      </c>
      <c r="T28" s="1" t="s">
        <v>33</v>
      </c>
      <c r="U28" s="2">
        <v>1973</v>
      </c>
      <c r="V28">
        <v>32.080570000000002</v>
      </c>
      <c r="W28">
        <v>81.090059999999994</v>
      </c>
      <c r="X28" s="1" t="s">
        <v>90</v>
      </c>
      <c r="Y28" s="1" t="s">
        <v>171</v>
      </c>
    </row>
    <row r="29" spans="1:25">
      <c r="A29">
        <v>1021620304</v>
      </c>
      <c r="B29" s="1" t="s">
        <v>25</v>
      </c>
      <c r="C29" s="1" t="s">
        <v>26</v>
      </c>
      <c r="D29" s="1" t="str">
        <f t="shared" si="0"/>
        <v>Manual Entry Needed</v>
      </c>
      <c r="E29">
        <f t="shared" si="1"/>
        <v>0</v>
      </c>
      <c r="F29" s="1" t="str">
        <f t="shared" si="2"/>
        <v>_Q</v>
      </c>
      <c r="G29" s="1" t="s">
        <v>47</v>
      </c>
      <c r="H29" s="1" t="s">
        <v>27</v>
      </c>
      <c r="I29">
        <v>3</v>
      </c>
      <c r="J29" s="1" t="s">
        <v>28</v>
      </c>
      <c r="K29" s="1" t="s">
        <v>29</v>
      </c>
      <c r="L29">
        <v>2</v>
      </c>
      <c r="M29">
        <v>45</v>
      </c>
      <c r="N29">
        <v>1</v>
      </c>
      <c r="O29">
        <v>2</v>
      </c>
      <c r="P29">
        <v>2</v>
      </c>
      <c r="Q29" s="1" t="s">
        <v>30</v>
      </c>
      <c r="R29" s="1" t="s">
        <v>31</v>
      </c>
      <c r="S29" s="1" t="s">
        <v>32</v>
      </c>
      <c r="T29" s="1" t="s">
        <v>33</v>
      </c>
      <c r="U29" s="2">
        <v>1973</v>
      </c>
      <c r="V29">
        <v>32.080570000000002</v>
      </c>
      <c r="W29">
        <v>81.090059999999994</v>
      </c>
      <c r="X29" s="1" t="s">
        <v>91</v>
      </c>
      <c r="Y29" s="1" t="s">
        <v>172</v>
      </c>
    </row>
    <row r="30" spans="1:25">
      <c r="A30">
        <v>1021620305</v>
      </c>
      <c r="B30" s="1" t="s">
        <v>25</v>
      </c>
      <c r="C30" s="1" t="s">
        <v>26</v>
      </c>
      <c r="D30" s="1" t="str">
        <f t="shared" si="0"/>
        <v>Manual Entry Needed</v>
      </c>
      <c r="E30">
        <f t="shared" si="1"/>
        <v>0</v>
      </c>
      <c r="F30" s="1" t="str">
        <f t="shared" si="2"/>
        <v>_Q</v>
      </c>
      <c r="G30" s="1" t="s">
        <v>48</v>
      </c>
      <c r="H30" s="1" t="s">
        <v>27</v>
      </c>
      <c r="I30">
        <v>3</v>
      </c>
      <c r="J30" s="1" t="s">
        <v>28</v>
      </c>
      <c r="K30" s="1" t="s">
        <v>29</v>
      </c>
      <c r="L30">
        <v>2</v>
      </c>
      <c r="M30">
        <v>45</v>
      </c>
      <c r="N30">
        <v>1</v>
      </c>
      <c r="O30">
        <v>2</v>
      </c>
      <c r="P30">
        <v>2</v>
      </c>
      <c r="Q30" s="1" t="s">
        <v>30</v>
      </c>
      <c r="R30" s="1" t="s">
        <v>31</v>
      </c>
      <c r="S30" s="1" t="s">
        <v>32</v>
      </c>
      <c r="T30" s="1" t="s">
        <v>33</v>
      </c>
      <c r="U30" s="2">
        <v>1973</v>
      </c>
      <c r="V30">
        <v>32.080570000000002</v>
      </c>
      <c r="W30">
        <v>81.090059999999994</v>
      </c>
      <c r="X30" s="1" t="s">
        <v>92</v>
      </c>
      <c r="Y30" s="1" t="s">
        <v>173</v>
      </c>
    </row>
    <row r="31" spans="1:25">
      <c r="A31">
        <v>1021620306</v>
      </c>
      <c r="B31" s="1" t="s">
        <v>25</v>
      </c>
      <c r="C31" s="1" t="s">
        <v>26</v>
      </c>
      <c r="D31" s="1" t="str">
        <f t="shared" si="0"/>
        <v>Manual Entry Needed</v>
      </c>
      <c r="E31">
        <f t="shared" si="1"/>
        <v>0</v>
      </c>
      <c r="F31" s="1" t="str">
        <f t="shared" si="2"/>
        <v>_Q</v>
      </c>
      <c r="G31" s="1" t="s">
        <v>49</v>
      </c>
      <c r="H31" s="1" t="s">
        <v>27</v>
      </c>
      <c r="I31">
        <v>3</v>
      </c>
      <c r="J31" s="1" t="s">
        <v>28</v>
      </c>
      <c r="K31" s="1" t="s">
        <v>29</v>
      </c>
      <c r="L31">
        <v>2</v>
      </c>
      <c r="M31">
        <v>45</v>
      </c>
      <c r="N31">
        <v>1</v>
      </c>
      <c r="O31">
        <v>2</v>
      </c>
      <c r="P31">
        <v>2</v>
      </c>
      <c r="Q31" s="1" t="s">
        <v>30</v>
      </c>
      <c r="R31" s="1" t="s">
        <v>31</v>
      </c>
      <c r="S31" s="1" t="s">
        <v>32</v>
      </c>
      <c r="T31" s="1" t="s">
        <v>33</v>
      </c>
      <c r="U31" s="2">
        <v>1973</v>
      </c>
      <c r="V31">
        <v>32.080570000000002</v>
      </c>
      <c r="W31">
        <v>81.090059999999994</v>
      </c>
      <c r="X31" s="1" t="s">
        <v>93</v>
      </c>
      <c r="Y31" s="1" t="s">
        <v>174</v>
      </c>
    </row>
    <row r="32" spans="1:25">
      <c r="A32">
        <v>1021620307</v>
      </c>
      <c r="B32" s="1" t="s">
        <v>25</v>
      </c>
      <c r="C32" s="1" t="s">
        <v>26</v>
      </c>
      <c r="D32" s="1" t="str">
        <f t="shared" si="0"/>
        <v>Manual Entry Needed</v>
      </c>
      <c r="E32">
        <f t="shared" si="1"/>
        <v>0</v>
      </c>
      <c r="F32" s="1" t="str">
        <f t="shared" si="2"/>
        <v>_Q</v>
      </c>
      <c r="G32" s="1" t="s">
        <v>49</v>
      </c>
      <c r="H32" s="1" t="s">
        <v>27</v>
      </c>
      <c r="I32">
        <v>3</v>
      </c>
      <c r="J32" s="1" t="s">
        <v>28</v>
      </c>
      <c r="K32" s="1" t="s">
        <v>29</v>
      </c>
      <c r="L32">
        <v>2</v>
      </c>
      <c r="M32">
        <v>45</v>
      </c>
      <c r="N32">
        <v>1</v>
      </c>
      <c r="O32">
        <v>2</v>
      </c>
      <c r="P32">
        <v>2</v>
      </c>
      <c r="Q32" s="1" t="s">
        <v>30</v>
      </c>
      <c r="R32" s="1" t="s">
        <v>31</v>
      </c>
      <c r="S32" s="1" t="s">
        <v>32</v>
      </c>
      <c r="T32" s="1" t="s">
        <v>33</v>
      </c>
      <c r="U32" s="2">
        <v>1973</v>
      </c>
      <c r="V32">
        <v>32.080570000000002</v>
      </c>
      <c r="W32">
        <v>81.090059999999994</v>
      </c>
      <c r="X32" s="1" t="s">
        <v>94</v>
      </c>
      <c r="Y32" s="1" t="s">
        <v>175</v>
      </c>
    </row>
    <row r="33" spans="1:25">
      <c r="A33">
        <v>1021620308</v>
      </c>
      <c r="B33" s="1" t="s">
        <v>25</v>
      </c>
      <c r="C33" s="1" t="s">
        <v>26</v>
      </c>
      <c r="D33" s="1" t="str">
        <f t="shared" si="0"/>
        <v>Manual Entry Needed</v>
      </c>
      <c r="E33">
        <f t="shared" si="1"/>
        <v>0</v>
      </c>
      <c r="F33" s="1" t="str">
        <f t="shared" si="2"/>
        <v>_Q</v>
      </c>
      <c r="G33" s="1" t="s">
        <v>50</v>
      </c>
      <c r="H33" s="1" t="s">
        <v>27</v>
      </c>
      <c r="I33">
        <v>3</v>
      </c>
      <c r="J33" s="1" t="s">
        <v>28</v>
      </c>
      <c r="K33" s="1" t="s">
        <v>29</v>
      </c>
      <c r="L33">
        <v>2</v>
      </c>
      <c r="M33">
        <v>45</v>
      </c>
      <c r="N33">
        <v>1</v>
      </c>
      <c r="O33">
        <v>2</v>
      </c>
      <c r="P33">
        <v>2</v>
      </c>
      <c r="Q33" s="1" t="s">
        <v>30</v>
      </c>
      <c r="R33" s="1" t="s">
        <v>31</v>
      </c>
      <c r="S33" s="1" t="s">
        <v>32</v>
      </c>
      <c r="T33" s="1" t="s">
        <v>33</v>
      </c>
      <c r="U33" s="2">
        <v>1973</v>
      </c>
      <c r="V33">
        <v>32.080570000000002</v>
      </c>
      <c r="W33">
        <v>81.090059999999994</v>
      </c>
      <c r="X33" s="1" t="s">
        <v>95</v>
      </c>
      <c r="Y33" s="1" t="s">
        <v>176</v>
      </c>
    </row>
    <row r="34" spans="1:25">
      <c r="A34">
        <v>1021620309</v>
      </c>
      <c r="B34" s="1" t="s">
        <v>25</v>
      </c>
      <c r="C34" s="1" t="s">
        <v>26</v>
      </c>
      <c r="D34" s="1" t="str">
        <f t="shared" si="0"/>
        <v>Manual Entry Needed</v>
      </c>
      <c r="E34">
        <f t="shared" si="1"/>
        <v>0</v>
      </c>
      <c r="F34" s="1" t="str">
        <f t="shared" si="2"/>
        <v>_Q</v>
      </c>
      <c r="G34" s="1" t="s">
        <v>51</v>
      </c>
      <c r="H34" s="1" t="s">
        <v>27</v>
      </c>
      <c r="I34">
        <v>3</v>
      </c>
      <c r="J34" s="1" t="s">
        <v>28</v>
      </c>
      <c r="K34" s="1" t="s">
        <v>29</v>
      </c>
      <c r="L34">
        <v>2</v>
      </c>
      <c r="M34">
        <v>45</v>
      </c>
      <c r="N34">
        <v>1</v>
      </c>
      <c r="O34">
        <v>2</v>
      </c>
      <c r="P34">
        <v>2</v>
      </c>
      <c r="Q34" s="1" t="s">
        <v>30</v>
      </c>
      <c r="R34" s="1" t="s">
        <v>31</v>
      </c>
      <c r="S34" s="1" t="s">
        <v>32</v>
      </c>
      <c r="T34" s="1" t="s">
        <v>33</v>
      </c>
      <c r="U34" s="2">
        <v>1973</v>
      </c>
      <c r="V34">
        <v>32.080570000000002</v>
      </c>
      <c r="W34">
        <v>81.090059999999994</v>
      </c>
      <c r="X34" s="1" t="s">
        <v>96</v>
      </c>
      <c r="Y34" s="1" t="s">
        <v>177</v>
      </c>
    </row>
    <row r="35" spans="1:25">
      <c r="A35">
        <v>1021620310</v>
      </c>
      <c r="B35" s="1" t="s">
        <v>25</v>
      </c>
      <c r="C35" s="1" t="s">
        <v>26</v>
      </c>
      <c r="D35" s="1" t="str">
        <f t="shared" si="0"/>
        <v>Manual Entry Needed</v>
      </c>
      <c r="E35">
        <f t="shared" si="1"/>
        <v>0</v>
      </c>
      <c r="F35" s="1" t="str">
        <f t="shared" si="2"/>
        <v>_Q</v>
      </c>
      <c r="G35" s="1" t="s">
        <v>51</v>
      </c>
      <c r="H35" s="1" t="s">
        <v>27</v>
      </c>
      <c r="I35">
        <v>3</v>
      </c>
      <c r="J35" s="1" t="s">
        <v>28</v>
      </c>
      <c r="K35" s="1" t="s">
        <v>29</v>
      </c>
      <c r="L35">
        <v>2</v>
      </c>
      <c r="M35">
        <v>45</v>
      </c>
      <c r="N35">
        <v>1</v>
      </c>
      <c r="O35">
        <v>2</v>
      </c>
      <c r="P35">
        <v>2</v>
      </c>
      <c r="Q35" s="1" t="s">
        <v>30</v>
      </c>
      <c r="R35" s="1" t="s">
        <v>31</v>
      </c>
      <c r="S35" s="1" t="s">
        <v>32</v>
      </c>
      <c r="T35" s="1" t="s">
        <v>33</v>
      </c>
      <c r="U35" s="2">
        <v>1973</v>
      </c>
      <c r="V35">
        <v>32.080570000000002</v>
      </c>
      <c r="W35">
        <v>81.090059999999994</v>
      </c>
      <c r="X35" s="1" t="s">
        <v>97</v>
      </c>
      <c r="Y35" s="1" t="s">
        <v>178</v>
      </c>
    </row>
    <row r="36" spans="1:25">
      <c r="A36">
        <v>1021620311</v>
      </c>
      <c r="B36" s="1" t="s">
        <v>25</v>
      </c>
      <c r="C36" s="1" t="s">
        <v>26</v>
      </c>
      <c r="D36" s="1" t="str">
        <f t="shared" si="0"/>
        <v>Manual Entry Needed</v>
      </c>
      <c r="E36">
        <f t="shared" si="1"/>
        <v>0</v>
      </c>
      <c r="F36" s="1" t="str">
        <f t="shared" si="2"/>
        <v>_Q</v>
      </c>
      <c r="G36" s="1" t="s">
        <v>51</v>
      </c>
      <c r="H36" s="1" t="s">
        <v>27</v>
      </c>
      <c r="I36">
        <v>3</v>
      </c>
      <c r="J36" s="1" t="s">
        <v>28</v>
      </c>
      <c r="K36" s="1" t="s">
        <v>29</v>
      </c>
      <c r="L36">
        <v>2</v>
      </c>
      <c r="M36">
        <v>45</v>
      </c>
      <c r="N36">
        <v>1</v>
      </c>
      <c r="O36">
        <v>2</v>
      </c>
      <c r="P36">
        <v>2</v>
      </c>
      <c r="Q36" s="1" t="s">
        <v>30</v>
      </c>
      <c r="R36" s="1" t="s">
        <v>31</v>
      </c>
      <c r="S36" s="1" t="s">
        <v>32</v>
      </c>
      <c r="T36" s="1" t="s">
        <v>33</v>
      </c>
      <c r="U36" s="2">
        <v>1973</v>
      </c>
      <c r="V36">
        <v>32.080570000000002</v>
      </c>
      <c r="W36">
        <v>81.090059999999994</v>
      </c>
      <c r="X36" s="1" t="s">
        <v>98</v>
      </c>
      <c r="Y36" s="1" t="s">
        <v>179</v>
      </c>
    </row>
    <row r="37" spans="1:25">
      <c r="A37">
        <v>3021620301</v>
      </c>
      <c r="B37" s="1" t="s">
        <v>25</v>
      </c>
      <c r="C37" s="1" t="s">
        <v>26</v>
      </c>
      <c r="D37" s="1">
        <v>3</v>
      </c>
      <c r="E37">
        <f t="shared" si="1"/>
        <v>0</v>
      </c>
      <c r="F37" s="1" t="str">
        <f t="shared" si="2"/>
        <v>_I</v>
      </c>
      <c r="G37" s="1" t="s">
        <v>65</v>
      </c>
      <c r="H37" s="1" t="s">
        <v>27</v>
      </c>
      <c r="I37">
        <v>3</v>
      </c>
      <c r="J37" s="1" t="s">
        <v>28</v>
      </c>
      <c r="K37" s="1" t="s">
        <v>29</v>
      </c>
      <c r="L37">
        <v>2</v>
      </c>
      <c r="M37">
        <v>45</v>
      </c>
      <c r="N37">
        <v>1</v>
      </c>
      <c r="O37">
        <v>2</v>
      </c>
      <c r="P37">
        <v>2</v>
      </c>
      <c r="Q37" s="1" t="s">
        <v>30</v>
      </c>
      <c r="R37" s="1" t="s">
        <v>31</v>
      </c>
      <c r="S37" s="1" t="s">
        <v>32</v>
      </c>
      <c r="T37" s="1" t="s">
        <v>33</v>
      </c>
      <c r="U37" s="2">
        <v>1973</v>
      </c>
      <c r="V37">
        <v>32.080570000000002</v>
      </c>
      <c r="W37">
        <v>81.090059999999994</v>
      </c>
      <c r="X37" s="1" t="s">
        <v>142</v>
      </c>
      <c r="Y37" s="1" t="s">
        <v>221</v>
      </c>
    </row>
    <row r="38" spans="1:25">
      <c r="A38">
        <v>1021620401</v>
      </c>
      <c r="B38" s="1" t="s">
        <v>25</v>
      </c>
      <c r="C38" s="1" t="s">
        <v>26</v>
      </c>
      <c r="D38" s="1" t="str">
        <f t="shared" si="0"/>
        <v>Manual Entry Needed</v>
      </c>
      <c r="E38">
        <f t="shared" si="1"/>
        <v>0</v>
      </c>
      <c r="F38" s="1" t="str">
        <f t="shared" si="2"/>
        <v>_Q</v>
      </c>
      <c r="G38" s="1" t="s">
        <v>37</v>
      </c>
      <c r="H38" s="1" t="s">
        <v>27</v>
      </c>
      <c r="I38">
        <v>3</v>
      </c>
      <c r="J38" s="1" t="s">
        <v>28</v>
      </c>
      <c r="K38" s="1" t="s">
        <v>29</v>
      </c>
      <c r="L38">
        <v>2</v>
      </c>
      <c r="M38">
        <v>45</v>
      </c>
      <c r="N38">
        <v>1</v>
      </c>
      <c r="O38">
        <v>2</v>
      </c>
      <c r="P38">
        <v>2</v>
      </c>
      <c r="Q38" s="1" t="s">
        <v>30</v>
      </c>
      <c r="R38" s="1" t="s">
        <v>31</v>
      </c>
      <c r="S38" s="1" t="s">
        <v>32</v>
      </c>
      <c r="T38" s="1" t="s">
        <v>33</v>
      </c>
      <c r="U38" s="2">
        <v>1973</v>
      </c>
      <c r="V38">
        <v>32.080570000000002</v>
      </c>
      <c r="W38">
        <v>81.090059999999994</v>
      </c>
      <c r="X38" s="1" t="s">
        <v>99</v>
      </c>
      <c r="Y38" s="1" t="s">
        <v>180</v>
      </c>
    </row>
    <row r="39" spans="1:25">
      <c r="A39">
        <v>1021620402</v>
      </c>
      <c r="B39" s="1" t="s">
        <v>25</v>
      </c>
      <c r="C39" s="1" t="s">
        <v>26</v>
      </c>
      <c r="D39" s="1" t="str">
        <f t="shared" si="0"/>
        <v>Manual Entry Needed</v>
      </c>
      <c r="E39">
        <f t="shared" si="1"/>
        <v>0</v>
      </c>
      <c r="F39" s="1" t="str">
        <f t="shared" si="2"/>
        <v>_Q</v>
      </c>
      <c r="G39" s="1" t="s">
        <v>51</v>
      </c>
      <c r="H39" s="1" t="s">
        <v>27</v>
      </c>
      <c r="I39">
        <v>3</v>
      </c>
      <c r="J39" s="1" t="s">
        <v>28</v>
      </c>
      <c r="K39" s="1" t="s">
        <v>29</v>
      </c>
      <c r="L39">
        <v>2</v>
      </c>
      <c r="M39">
        <v>45</v>
      </c>
      <c r="N39">
        <v>1</v>
      </c>
      <c r="O39">
        <v>2</v>
      </c>
      <c r="P39">
        <v>2</v>
      </c>
      <c r="Q39" s="1" t="s">
        <v>30</v>
      </c>
      <c r="R39" s="1" t="s">
        <v>31</v>
      </c>
      <c r="S39" s="1" t="s">
        <v>32</v>
      </c>
      <c r="T39" s="1" t="s">
        <v>33</v>
      </c>
      <c r="U39" s="2">
        <v>1973</v>
      </c>
      <c r="V39">
        <v>32.080570000000002</v>
      </c>
      <c r="W39">
        <v>81.090059999999994</v>
      </c>
      <c r="X39" s="1" t="s">
        <v>100</v>
      </c>
      <c r="Y39" s="1" t="s">
        <v>181</v>
      </c>
    </row>
    <row r="40" spans="1:25">
      <c r="A40">
        <v>1021620403</v>
      </c>
      <c r="B40" s="1" t="s">
        <v>25</v>
      </c>
      <c r="C40" s="1" t="s">
        <v>26</v>
      </c>
      <c r="D40" s="1" t="str">
        <f t="shared" si="0"/>
        <v>Manual Entry Needed</v>
      </c>
      <c r="E40">
        <f t="shared" si="1"/>
        <v>0</v>
      </c>
      <c r="F40" s="1" t="str">
        <f t="shared" si="2"/>
        <v>_Q</v>
      </c>
      <c r="G40" s="1" t="s">
        <v>50</v>
      </c>
      <c r="H40" s="1" t="s">
        <v>27</v>
      </c>
      <c r="I40">
        <v>3</v>
      </c>
      <c r="J40" s="1" t="s">
        <v>28</v>
      </c>
      <c r="K40" s="1" t="s">
        <v>29</v>
      </c>
      <c r="L40">
        <v>2</v>
      </c>
      <c r="M40">
        <v>45</v>
      </c>
      <c r="N40">
        <v>1</v>
      </c>
      <c r="O40">
        <v>2</v>
      </c>
      <c r="P40">
        <v>2</v>
      </c>
      <c r="Q40" s="1" t="s">
        <v>30</v>
      </c>
      <c r="R40" s="1" t="s">
        <v>31</v>
      </c>
      <c r="S40" s="1" t="s">
        <v>32</v>
      </c>
      <c r="T40" s="1" t="s">
        <v>33</v>
      </c>
      <c r="U40" s="2">
        <v>1973</v>
      </c>
      <c r="V40">
        <v>32.080570000000002</v>
      </c>
      <c r="W40">
        <v>81.090059999999994</v>
      </c>
      <c r="X40" s="1" t="s">
        <v>101</v>
      </c>
      <c r="Y40" s="1" t="s">
        <v>182</v>
      </c>
    </row>
    <row r="41" spans="1:25">
      <c r="A41">
        <v>1021620404</v>
      </c>
      <c r="B41" s="1" t="s">
        <v>25</v>
      </c>
      <c r="C41" s="1" t="s">
        <v>26</v>
      </c>
      <c r="D41" s="1" t="str">
        <f t="shared" si="0"/>
        <v>Manual Entry Needed</v>
      </c>
      <c r="E41">
        <f t="shared" si="1"/>
        <v>0</v>
      </c>
      <c r="F41" s="1" t="str">
        <f t="shared" si="2"/>
        <v>_Q</v>
      </c>
      <c r="G41" s="1" t="s">
        <v>52</v>
      </c>
      <c r="H41" s="1" t="s">
        <v>27</v>
      </c>
      <c r="I41">
        <v>3</v>
      </c>
      <c r="J41" s="1" t="s">
        <v>28</v>
      </c>
      <c r="K41" s="1" t="s">
        <v>29</v>
      </c>
      <c r="L41">
        <v>2</v>
      </c>
      <c r="M41">
        <v>45</v>
      </c>
      <c r="N41">
        <v>1</v>
      </c>
      <c r="O41">
        <v>2</v>
      </c>
      <c r="P41">
        <v>2</v>
      </c>
      <c r="Q41" s="1" t="s">
        <v>30</v>
      </c>
      <c r="R41" s="1" t="s">
        <v>31</v>
      </c>
      <c r="S41" s="1" t="s">
        <v>32</v>
      </c>
      <c r="T41" s="1" t="s">
        <v>33</v>
      </c>
      <c r="U41" s="2">
        <v>1973</v>
      </c>
      <c r="V41">
        <v>32.080570000000002</v>
      </c>
      <c r="W41">
        <v>81.090059999999994</v>
      </c>
      <c r="X41" s="1" t="s">
        <v>102</v>
      </c>
      <c r="Y41" s="1" t="s">
        <v>183</v>
      </c>
    </row>
    <row r="42" spans="1:25">
      <c r="A42">
        <v>1021620405</v>
      </c>
      <c r="B42" s="1" t="s">
        <v>25</v>
      </c>
      <c r="C42" s="1" t="s">
        <v>26</v>
      </c>
      <c r="D42" s="1" t="str">
        <f t="shared" si="0"/>
        <v>Manual Entry Needed</v>
      </c>
      <c r="E42">
        <f t="shared" si="1"/>
        <v>0</v>
      </c>
      <c r="F42" s="1" t="str">
        <f t="shared" si="2"/>
        <v>_Q</v>
      </c>
      <c r="G42" s="1" t="s">
        <v>52</v>
      </c>
      <c r="H42" s="1" t="s">
        <v>27</v>
      </c>
      <c r="I42">
        <v>3</v>
      </c>
      <c r="J42" s="1" t="s">
        <v>28</v>
      </c>
      <c r="K42" s="1" t="s">
        <v>29</v>
      </c>
      <c r="L42">
        <v>2</v>
      </c>
      <c r="M42">
        <v>45</v>
      </c>
      <c r="N42">
        <v>1</v>
      </c>
      <c r="O42">
        <v>2</v>
      </c>
      <c r="P42">
        <v>2</v>
      </c>
      <c r="Q42" s="1" t="s">
        <v>30</v>
      </c>
      <c r="R42" s="1" t="s">
        <v>31</v>
      </c>
      <c r="S42" s="1" t="s">
        <v>32</v>
      </c>
      <c r="T42" s="1" t="s">
        <v>33</v>
      </c>
      <c r="U42" s="2">
        <v>1973</v>
      </c>
      <c r="V42">
        <v>32.080570000000002</v>
      </c>
      <c r="W42">
        <v>81.090059999999994</v>
      </c>
      <c r="X42" s="1" t="s">
        <v>103</v>
      </c>
      <c r="Y42" s="1" t="s">
        <v>184</v>
      </c>
    </row>
    <row r="43" spans="1:25">
      <c r="A43">
        <v>1021620406</v>
      </c>
      <c r="B43" s="1" t="s">
        <v>25</v>
      </c>
      <c r="C43" s="1" t="s">
        <v>26</v>
      </c>
      <c r="D43" s="1" t="str">
        <f t="shared" si="0"/>
        <v>Manual Entry Needed</v>
      </c>
      <c r="E43">
        <f t="shared" si="1"/>
        <v>0</v>
      </c>
      <c r="F43" s="1" t="str">
        <f t="shared" si="2"/>
        <v>_Q</v>
      </c>
      <c r="G43" s="1" t="s">
        <v>52</v>
      </c>
      <c r="H43" s="1" t="s">
        <v>27</v>
      </c>
      <c r="I43">
        <v>3</v>
      </c>
      <c r="J43" s="1" t="s">
        <v>28</v>
      </c>
      <c r="K43" s="1" t="s">
        <v>29</v>
      </c>
      <c r="L43">
        <v>2</v>
      </c>
      <c r="M43">
        <v>45</v>
      </c>
      <c r="N43">
        <v>1</v>
      </c>
      <c r="O43">
        <v>2</v>
      </c>
      <c r="P43">
        <v>2</v>
      </c>
      <c r="Q43" s="1" t="s">
        <v>30</v>
      </c>
      <c r="R43" s="1" t="s">
        <v>31</v>
      </c>
      <c r="S43" s="1" t="s">
        <v>32</v>
      </c>
      <c r="T43" s="1" t="s">
        <v>33</v>
      </c>
      <c r="U43" s="2">
        <v>1973</v>
      </c>
      <c r="V43">
        <v>32.080570000000002</v>
      </c>
      <c r="W43">
        <v>81.090059999999994</v>
      </c>
      <c r="X43" s="1" t="s">
        <v>104</v>
      </c>
      <c r="Y43" s="1" t="s">
        <v>185</v>
      </c>
    </row>
    <row r="44" spans="1:25">
      <c r="A44">
        <v>1021620407</v>
      </c>
      <c r="B44" s="1" t="s">
        <v>25</v>
      </c>
      <c r="C44" s="1" t="s">
        <v>26</v>
      </c>
      <c r="D44" s="1" t="str">
        <f t="shared" si="0"/>
        <v>Manual Entry Needed</v>
      </c>
      <c r="E44">
        <f t="shared" si="1"/>
        <v>0</v>
      </c>
      <c r="F44" s="1" t="str">
        <f t="shared" si="2"/>
        <v>_Q</v>
      </c>
      <c r="G44" s="1" t="s">
        <v>35</v>
      </c>
      <c r="H44" s="1" t="s">
        <v>27</v>
      </c>
      <c r="I44">
        <v>3</v>
      </c>
      <c r="J44" s="1" t="s">
        <v>28</v>
      </c>
      <c r="K44" s="1" t="s">
        <v>29</v>
      </c>
      <c r="L44">
        <v>2</v>
      </c>
      <c r="M44">
        <v>45</v>
      </c>
      <c r="N44">
        <v>1</v>
      </c>
      <c r="O44">
        <v>2</v>
      </c>
      <c r="P44">
        <v>2</v>
      </c>
      <c r="Q44" s="1" t="s">
        <v>30</v>
      </c>
      <c r="R44" s="1" t="s">
        <v>31</v>
      </c>
      <c r="S44" s="1" t="s">
        <v>32</v>
      </c>
      <c r="T44" s="1" t="s">
        <v>33</v>
      </c>
      <c r="U44" s="2">
        <v>1973</v>
      </c>
      <c r="V44">
        <v>32.080570000000002</v>
      </c>
      <c r="W44">
        <v>81.090059999999994</v>
      </c>
      <c r="X44" s="1" t="s">
        <v>135</v>
      </c>
      <c r="Y44" s="1" t="s">
        <v>186</v>
      </c>
    </row>
    <row r="45" spans="1:25">
      <c r="A45">
        <v>1021620408</v>
      </c>
      <c r="B45" s="1" t="s">
        <v>25</v>
      </c>
      <c r="C45" s="1" t="s">
        <v>26</v>
      </c>
      <c r="D45" s="1" t="str">
        <f t="shared" si="0"/>
        <v>Manual Entry Needed</v>
      </c>
      <c r="E45">
        <f t="shared" si="1"/>
        <v>0</v>
      </c>
      <c r="F45" s="1" t="str">
        <f t="shared" si="2"/>
        <v>_Q</v>
      </c>
      <c r="G45" s="1" t="s">
        <v>53</v>
      </c>
      <c r="H45" s="1" t="s">
        <v>27</v>
      </c>
      <c r="I45">
        <v>3</v>
      </c>
      <c r="J45" s="1" t="s">
        <v>28</v>
      </c>
      <c r="K45" s="1" t="s">
        <v>29</v>
      </c>
      <c r="L45">
        <v>2</v>
      </c>
      <c r="M45">
        <v>45</v>
      </c>
      <c r="N45">
        <v>1</v>
      </c>
      <c r="O45">
        <v>2</v>
      </c>
      <c r="P45">
        <v>2</v>
      </c>
      <c r="Q45" s="1" t="s">
        <v>30</v>
      </c>
      <c r="R45" s="1" t="s">
        <v>31</v>
      </c>
      <c r="S45" s="1" t="s">
        <v>32</v>
      </c>
      <c r="T45" s="1" t="s">
        <v>33</v>
      </c>
      <c r="U45" s="2">
        <v>1973</v>
      </c>
      <c r="V45">
        <v>32.080570000000002</v>
      </c>
      <c r="W45">
        <v>81.090059999999994</v>
      </c>
      <c r="X45" s="1" t="s">
        <v>105</v>
      </c>
      <c r="Y45" s="1" t="s">
        <v>187</v>
      </c>
    </row>
    <row r="46" spans="1:25">
      <c r="A46">
        <v>1021620409</v>
      </c>
      <c r="B46" s="1" t="s">
        <v>25</v>
      </c>
      <c r="C46" s="1" t="s">
        <v>26</v>
      </c>
      <c r="D46" s="1" t="str">
        <f t="shared" si="0"/>
        <v>Manual Entry Needed</v>
      </c>
      <c r="E46">
        <f t="shared" si="1"/>
        <v>0</v>
      </c>
      <c r="F46" s="1" t="str">
        <f t="shared" si="2"/>
        <v>_Q</v>
      </c>
      <c r="G46" s="1" t="s">
        <v>54</v>
      </c>
      <c r="H46" s="1" t="s">
        <v>27</v>
      </c>
      <c r="I46">
        <v>3</v>
      </c>
      <c r="J46" s="1" t="s">
        <v>28</v>
      </c>
      <c r="K46" s="1" t="s">
        <v>29</v>
      </c>
      <c r="L46">
        <v>2</v>
      </c>
      <c r="M46">
        <v>45</v>
      </c>
      <c r="N46">
        <v>1</v>
      </c>
      <c r="O46">
        <v>2</v>
      </c>
      <c r="P46">
        <v>2</v>
      </c>
      <c r="Q46" s="1" t="s">
        <v>30</v>
      </c>
      <c r="R46" s="1" t="s">
        <v>31</v>
      </c>
      <c r="S46" s="1" t="s">
        <v>32</v>
      </c>
      <c r="T46" s="1" t="s">
        <v>33</v>
      </c>
      <c r="U46" s="2">
        <v>1973</v>
      </c>
      <c r="V46">
        <v>32.080570000000002</v>
      </c>
      <c r="W46">
        <v>81.090059999999994</v>
      </c>
      <c r="X46" s="1" t="s">
        <v>106</v>
      </c>
      <c r="Y46" s="1" t="s">
        <v>188</v>
      </c>
    </row>
    <row r="47" spans="1:25">
      <c r="A47">
        <v>1021620410</v>
      </c>
      <c r="B47" s="1" t="s">
        <v>25</v>
      </c>
      <c r="C47" s="1" t="s">
        <v>26</v>
      </c>
      <c r="D47" s="1" t="str">
        <f t="shared" si="0"/>
        <v>Manual Entry Needed</v>
      </c>
      <c r="E47">
        <f t="shared" si="1"/>
        <v>0</v>
      </c>
      <c r="F47" s="1" t="str">
        <f t="shared" si="2"/>
        <v>_Q</v>
      </c>
      <c r="G47" s="1" t="s">
        <v>54</v>
      </c>
      <c r="H47" s="1" t="s">
        <v>27</v>
      </c>
      <c r="I47">
        <v>3</v>
      </c>
      <c r="J47" s="1" t="s">
        <v>28</v>
      </c>
      <c r="K47" s="1" t="s">
        <v>29</v>
      </c>
      <c r="L47">
        <v>2</v>
      </c>
      <c r="M47">
        <v>45</v>
      </c>
      <c r="N47">
        <v>1</v>
      </c>
      <c r="O47">
        <v>2</v>
      </c>
      <c r="P47">
        <v>2</v>
      </c>
      <c r="Q47" s="1" t="s">
        <v>30</v>
      </c>
      <c r="R47" s="1" t="s">
        <v>31</v>
      </c>
      <c r="S47" s="1" t="s">
        <v>32</v>
      </c>
      <c r="T47" s="1" t="s">
        <v>33</v>
      </c>
      <c r="U47" s="2">
        <v>1973</v>
      </c>
      <c r="V47">
        <v>32.080570000000002</v>
      </c>
      <c r="W47">
        <v>81.090059999999994</v>
      </c>
      <c r="X47" s="1" t="s">
        <v>107</v>
      </c>
      <c r="Y47" s="1" t="s">
        <v>189</v>
      </c>
    </row>
    <row r="48" spans="1:25">
      <c r="A48">
        <v>1021620411</v>
      </c>
      <c r="B48" s="1" t="s">
        <v>25</v>
      </c>
      <c r="C48" s="1" t="s">
        <v>26</v>
      </c>
      <c r="D48" s="1" t="str">
        <f t="shared" si="0"/>
        <v>Manual Entry Needed</v>
      </c>
      <c r="E48">
        <f t="shared" si="1"/>
        <v>0</v>
      </c>
      <c r="F48" s="1" t="str">
        <f t="shared" si="2"/>
        <v>_Q</v>
      </c>
      <c r="G48" s="1" t="s">
        <v>52</v>
      </c>
      <c r="H48" s="1" t="s">
        <v>27</v>
      </c>
      <c r="I48">
        <v>3</v>
      </c>
      <c r="J48" s="1" t="s">
        <v>28</v>
      </c>
      <c r="K48" s="1" t="s">
        <v>29</v>
      </c>
      <c r="L48">
        <v>2</v>
      </c>
      <c r="M48">
        <v>45</v>
      </c>
      <c r="N48">
        <v>1</v>
      </c>
      <c r="O48">
        <v>2</v>
      </c>
      <c r="P48">
        <v>2</v>
      </c>
      <c r="Q48" s="1" t="s">
        <v>30</v>
      </c>
      <c r="R48" s="1" t="s">
        <v>31</v>
      </c>
      <c r="S48" s="1" t="s">
        <v>32</v>
      </c>
      <c r="T48" s="1" t="s">
        <v>33</v>
      </c>
      <c r="U48" s="2">
        <v>1973</v>
      </c>
      <c r="V48">
        <v>32.080570000000002</v>
      </c>
      <c r="W48">
        <v>81.090059999999994</v>
      </c>
      <c r="X48" s="1" t="s">
        <v>108</v>
      </c>
      <c r="Y48" s="1" t="s">
        <v>190</v>
      </c>
    </row>
    <row r="49" spans="1:25">
      <c r="A49">
        <v>3021620401</v>
      </c>
      <c r="B49" s="1" t="s">
        <v>25</v>
      </c>
      <c r="C49" s="1" t="s">
        <v>26</v>
      </c>
      <c r="D49" s="1">
        <v>4</v>
      </c>
      <c r="E49">
        <f t="shared" si="1"/>
        <v>0</v>
      </c>
      <c r="F49" s="1" t="str">
        <f t="shared" si="2"/>
        <v>_I</v>
      </c>
      <c r="G49" s="1" t="s">
        <v>65</v>
      </c>
      <c r="H49" s="1" t="s">
        <v>27</v>
      </c>
      <c r="I49">
        <v>3</v>
      </c>
      <c r="J49" s="1" t="s">
        <v>28</v>
      </c>
      <c r="K49" s="1" t="s">
        <v>29</v>
      </c>
      <c r="L49">
        <v>2</v>
      </c>
      <c r="M49">
        <v>45</v>
      </c>
      <c r="N49">
        <v>1</v>
      </c>
      <c r="O49">
        <v>2</v>
      </c>
      <c r="P49">
        <v>2</v>
      </c>
      <c r="Q49" s="1" t="s">
        <v>30</v>
      </c>
      <c r="R49" s="1" t="s">
        <v>31</v>
      </c>
      <c r="S49" s="1" t="s">
        <v>32</v>
      </c>
      <c r="T49" s="1" t="s">
        <v>33</v>
      </c>
      <c r="U49" s="2">
        <v>1973</v>
      </c>
      <c r="V49">
        <v>32.080570000000002</v>
      </c>
      <c r="W49">
        <v>81.090059999999994</v>
      </c>
      <c r="X49" s="1" t="s">
        <v>143</v>
      </c>
      <c r="Y49" s="1" t="s">
        <v>222</v>
      </c>
    </row>
    <row r="50" spans="1:25">
      <c r="A50">
        <v>1021620501</v>
      </c>
      <c r="B50" s="1" t="s">
        <v>25</v>
      </c>
      <c r="C50" s="1" t="s">
        <v>26</v>
      </c>
      <c r="D50" s="1" t="str">
        <f t="shared" si="0"/>
        <v>Manual Entry Needed</v>
      </c>
      <c r="E50">
        <f t="shared" si="1"/>
        <v>0</v>
      </c>
      <c r="F50" s="1" t="str">
        <f t="shared" si="2"/>
        <v>_Q</v>
      </c>
      <c r="G50" s="1" t="s">
        <v>55</v>
      </c>
      <c r="H50" s="1" t="s">
        <v>27</v>
      </c>
      <c r="I50">
        <v>3</v>
      </c>
      <c r="J50" s="1" t="s">
        <v>28</v>
      </c>
      <c r="K50" s="1" t="s">
        <v>29</v>
      </c>
      <c r="L50">
        <v>2</v>
      </c>
      <c r="M50">
        <v>45</v>
      </c>
      <c r="N50">
        <v>1</v>
      </c>
      <c r="O50">
        <v>2</v>
      </c>
      <c r="P50">
        <v>2</v>
      </c>
      <c r="Q50" s="1" t="s">
        <v>30</v>
      </c>
      <c r="R50" s="1" t="s">
        <v>31</v>
      </c>
      <c r="S50" s="1" t="s">
        <v>32</v>
      </c>
      <c r="T50" s="1" t="s">
        <v>33</v>
      </c>
      <c r="U50" s="2">
        <v>1973</v>
      </c>
      <c r="V50">
        <v>32.080570000000002</v>
      </c>
      <c r="W50">
        <v>81.090059999999994</v>
      </c>
      <c r="X50" s="1" t="s">
        <v>109</v>
      </c>
      <c r="Y50" s="1" t="s">
        <v>191</v>
      </c>
    </row>
    <row r="51" spans="1:25">
      <c r="A51">
        <v>1021620502</v>
      </c>
      <c r="B51" s="1" t="s">
        <v>25</v>
      </c>
      <c r="C51" s="1" t="s">
        <v>26</v>
      </c>
      <c r="D51" s="1" t="str">
        <f t="shared" si="0"/>
        <v>Manual Entry Needed</v>
      </c>
      <c r="E51">
        <f t="shared" si="1"/>
        <v>0</v>
      </c>
      <c r="F51" s="1" t="str">
        <f t="shared" si="2"/>
        <v>_Q</v>
      </c>
      <c r="G51" s="1" t="s">
        <v>55</v>
      </c>
      <c r="H51" s="1" t="s">
        <v>27</v>
      </c>
      <c r="I51">
        <v>3</v>
      </c>
      <c r="J51" s="1" t="s">
        <v>28</v>
      </c>
      <c r="K51" s="1" t="s">
        <v>29</v>
      </c>
      <c r="L51">
        <v>2</v>
      </c>
      <c r="M51">
        <v>45</v>
      </c>
      <c r="N51">
        <v>1</v>
      </c>
      <c r="O51">
        <v>2</v>
      </c>
      <c r="P51">
        <v>2</v>
      </c>
      <c r="Q51" s="1" t="s">
        <v>30</v>
      </c>
      <c r="R51" s="1" t="s">
        <v>31</v>
      </c>
      <c r="S51" s="1" t="s">
        <v>32</v>
      </c>
      <c r="T51" s="1" t="s">
        <v>33</v>
      </c>
      <c r="U51" s="2">
        <v>1973</v>
      </c>
      <c r="V51">
        <v>32.080570000000002</v>
      </c>
      <c r="W51">
        <v>81.090059999999994</v>
      </c>
      <c r="X51" s="1" t="s">
        <v>110</v>
      </c>
      <c r="Y51" s="1" t="s">
        <v>192</v>
      </c>
    </row>
    <row r="52" spans="1:25">
      <c r="A52">
        <v>1021620503</v>
      </c>
      <c r="B52" s="1" t="s">
        <v>25</v>
      </c>
      <c r="C52" s="1" t="s">
        <v>26</v>
      </c>
      <c r="D52" s="1" t="str">
        <f t="shared" si="0"/>
        <v>Manual Entry Needed</v>
      </c>
      <c r="E52">
        <f t="shared" si="1"/>
        <v>0</v>
      </c>
      <c r="F52" s="1" t="str">
        <f t="shared" si="2"/>
        <v>_Q</v>
      </c>
      <c r="G52" s="1" t="s">
        <v>34</v>
      </c>
      <c r="H52" s="1" t="s">
        <v>27</v>
      </c>
      <c r="I52">
        <v>3</v>
      </c>
      <c r="J52" s="1" t="s">
        <v>28</v>
      </c>
      <c r="K52" s="1" t="s">
        <v>29</v>
      </c>
      <c r="L52">
        <v>2</v>
      </c>
      <c r="M52">
        <v>45</v>
      </c>
      <c r="N52">
        <v>1</v>
      </c>
      <c r="O52">
        <v>2</v>
      </c>
      <c r="P52">
        <v>2</v>
      </c>
      <c r="Q52" s="1" t="s">
        <v>30</v>
      </c>
      <c r="R52" s="1" t="s">
        <v>31</v>
      </c>
      <c r="S52" s="1" t="s">
        <v>32</v>
      </c>
      <c r="T52" s="1" t="s">
        <v>33</v>
      </c>
      <c r="U52" s="2">
        <v>1973</v>
      </c>
      <c r="V52">
        <v>32.080570000000002</v>
      </c>
      <c r="W52">
        <v>81.090059999999994</v>
      </c>
      <c r="X52" s="1" t="s">
        <v>137</v>
      </c>
      <c r="Y52" s="1" t="s">
        <v>193</v>
      </c>
    </row>
    <row r="53" spans="1:25">
      <c r="A53">
        <v>1021620504</v>
      </c>
      <c r="B53" s="1" t="s">
        <v>25</v>
      </c>
      <c r="C53" s="1" t="s">
        <v>26</v>
      </c>
      <c r="D53" s="1" t="str">
        <f t="shared" si="0"/>
        <v>Manual Entry Needed</v>
      </c>
      <c r="E53">
        <f t="shared" si="1"/>
        <v>0</v>
      </c>
      <c r="F53" s="1" t="str">
        <f t="shared" si="2"/>
        <v>_Q</v>
      </c>
      <c r="G53" s="1" t="s">
        <v>55</v>
      </c>
      <c r="H53" s="1" t="s">
        <v>27</v>
      </c>
      <c r="I53">
        <v>3</v>
      </c>
      <c r="J53" s="1" t="s">
        <v>28</v>
      </c>
      <c r="K53" s="1" t="s">
        <v>29</v>
      </c>
      <c r="L53">
        <v>2</v>
      </c>
      <c r="M53">
        <v>45</v>
      </c>
      <c r="N53">
        <v>1</v>
      </c>
      <c r="O53">
        <v>2</v>
      </c>
      <c r="P53">
        <v>2</v>
      </c>
      <c r="Q53" s="1" t="s">
        <v>30</v>
      </c>
      <c r="R53" s="1" t="s">
        <v>31</v>
      </c>
      <c r="S53" s="1" t="s">
        <v>32</v>
      </c>
      <c r="T53" s="1" t="s">
        <v>33</v>
      </c>
      <c r="U53" s="2">
        <v>1973</v>
      </c>
      <c r="V53">
        <v>32.080570000000002</v>
      </c>
      <c r="W53">
        <v>81.090059999999994</v>
      </c>
      <c r="X53" s="1" t="s">
        <v>111</v>
      </c>
      <c r="Y53" s="1" t="s">
        <v>194</v>
      </c>
    </row>
    <row r="54" spans="1:25">
      <c r="A54">
        <v>1021620505</v>
      </c>
      <c r="B54" s="1" t="s">
        <v>25</v>
      </c>
      <c r="C54" s="1" t="s">
        <v>26</v>
      </c>
      <c r="D54" s="1" t="str">
        <f t="shared" si="0"/>
        <v>Manual Entry Needed</v>
      </c>
      <c r="E54">
        <f t="shared" si="1"/>
        <v>0</v>
      </c>
      <c r="F54" s="1" t="str">
        <f t="shared" si="2"/>
        <v>_Q</v>
      </c>
      <c r="G54" s="1" t="s">
        <v>34</v>
      </c>
      <c r="H54" s="1" t="s">
        <v>27</v>
      </c>
      <c r="I54">
        <v>3</v>
      </c>
      <c r="J54" s="1" t="s">
        <v>28</v>
      </c>
      <c r="K54" s="1" t="s">
        <v>29</v>
      </c>
      <c r="L54">
        <v>2</v>
      </c>
      <c r="M54">
        <v>45</v>
      </c>
      <c r="N54">
        <v>1</v>
      </c>
      <c r="O54">
        <v>2</v>
      </c>
      <c r="P54">
        <v>2</v>
      </c>
      <c r="Q54" s="1" t="s">
        <v>30</v>
      </c>
      <c r="R54" s="1" t="s">
        <v>31</v>
      </c>
      <c r="S54" s="1" t="s">
        <v>32</v>
      </c>
      <c r="T54" s="1" t="s">
        <v>33</v>
      </c>
      <c r="U54" s="2">
        <v>1973</v>
      </c>
      <c r="V54">
        <v>32.080570000000002</v>
      </c>
      <c r="W54">
        <v>81.090059999999994</v>
      </c>
      <c r="X54" s="1" t="s">
        <v>138</v>
      </c>
      <c r="Y54" s="1" t="s">
        <v>195</v>
      </c>
    </row>
    <row r="55" spans="1:25">
      <c r="A55">
        <v>1021620506</v>
      </c>
      <c r="B55" s="1" t="s">
        <v>25</v>
      </c>
      <c r="C55" s="1" t="s">
        <v>26</v>
      </c>
      <c r="D55" s="1" t="str">
        <f t="shared" si="0"/>
        <v>Manual Entry Needed</v>
      </c>
      <c r="E55">
        <f t="shared" si="1"/>
        <v>0</v>
      </c>
      <c r="F55" s="1" t="str">
        <f t="shared" si="2"/>
        <v>_Q</v>
      </c>
      <c r="G55" s="1" t="s">
        <v>45</v>
      </c>
      <c r="H55" s="1" t="s">
        <v>27</v>
      </c>
      <c r="I55">
        <v>3</v>
      </c>
      <c r="J55" s="1" t="s">
        <v>28</v>
      </c>
      <c r="K55" s="1" t="s">
        <v>29</v>
      </c>
      <c r="L55">
        <v>2</v>
      </c>
      <c r="M55">
        <v>45</v>
      </c>
      <c r="N55">
        <v>1</v>
      </c>
      <c r="O55">
        <v>2</v>
      </c>
      <c r="P55">
        <v>2</v>
      </c>
      <c r="Q55" s="1" t="s">
        <v>30</v>
      </c>
      <c r="R55" s="1" t="s">
        <v>31</v>
      </c>
      <c r="S55" s="1" t="s">
        <v>32</v>
      </c>
      <c r="T55" s="1" t="s">
        <v>33</v>
      </c>
      <c r="U55" s="2">
        <v>1973</v>
      </c>
      <c r="V55">
        <v>32.080570000000002</v>
      </c>
      <c r="W55">
        <v>81.090059999999994</v>
      </c>
      <c r="X55" s="1" t="s">
        <v>112</v>
      </c>
      <c r="Y55" s="1" t="s">
        <v>196</v>
      </c>
    </row>
    <row r="56" spans="1:25">
      <c r="A56">
        <v>1021620507</v>
      </c>
      <c r="B56" s="1" t="s">
        <v>25</v>
      </c>
      <c r="C56" s="1" t="s">
        <v>26</v>
      </c>
      <c r="D56" s="1" t="str">
        <f t="shared" si="0"/>
        <v>Manual Entry Needed</v>
      </c>
      <c r="E56">
        <f t="shared" si="1"/>
        <v>0</v>
      </c>
      <c r="F56" s="1" t="str">
        <f t="shared" si="2"/>
        <v>_Q</v>
      </c>
      <c r="G56" s="1" t="s">
        <v>56</v>
      </c>
      <c r="H56" s="1" t="s">
        <v>27</v>
      </c>
      <c r="I56">
        <v>3</v>
      </c>
      <c r="J56" s="1" t="s">
        <v>28</v>
      </c>
      <c r="K56" s="1" t="s">
        <v>29</v>
      </c>
      <c r="L56">
        <v>2</v>
      </c>
      <c r="M56">
        <v>45</v>
      </c>
      <c r="N56">
        <v>1</v>
      </c>
      <c r="O56">
        <v>2</v>
      </c>
      <c r="P56">
        <v>2</v>
      </c>
      <c r="Q56" s="1" t="s">
        <v>30</v>
      </c>
      <c r="R56" s="1" t="s">
        <v>31</v>
      </c>
      <c r="S56" s="1" t="s">
        <v>32</v>
      </c>
      <c r="T56" s="1" t="s">
        <v>33</v>
      </c>
      <c r="U56" s="2">
        <v>1973</v>
      </c>
      <c r="V56">
        <v>32.080570000000002</v>
      </c>
      <c r="W56">
        <v>81.090059999999994</v>
      </c>
      <c r="X56" s="1" t="s">
        <v>113</v>
      </c>
      <c r="Y56" s="1" t="s">
        <v>197</v>
      </c>
    </row>
    <row r="57" spans="1:25">
      <c r="A57">
        <v>1021620508</v>
      </c>
      <c r="B57" s="1" t="s">
        <v>25</v>
      </c>
      <c r="C57" s="1" t="s">
        <v>26</v>
      </c>
      <c r="D57" s="1" t="str">
        <f t="shared" si="0"/>
        <v>Manual Entry Needed</v>
      </c>
      <c r="E57">
        <f t="shared" si="1"/>
        <v>0</v>
      </c>
      <c r="F57" s="1" t="str">
        <f t="shared" si="2"/>
        <v>_Q</v>
      </c>
      <c r="G57" s="1" t="s">
        <v>49</v>
      </c>
      <c r="H57" s="1" t="s">
        <v>27</v>
      </c>
      <c r="I57">
        <v>3</v>
      </c>
      <c r="J57" s="1" t="s">
        <v>28</v>
      </c>
      <c r="K57" s="1" t="s">
        <v>29</v>
      </c>
      <c r="L57">
        <v>2</v>
      </c>
      <c r="M57">
        <v>45</v>
      </c>
      <c r="N57">
        <v>1</v>
      </c>
      <c r="O57">
        <v>2</v>
      </c>
      <c r="P57">
        <v>2</v>
      </c>
      <c r="Q57" s="1" t="s">
        <v>30</v>
      </c>
      <c r="R57" s="1" t="s">
        <v>31</v>
      </c>
      <c r="S57" s="1" t="s">
        <v>32</v>
      </c>
      <c r="T57" s="1" t="s">
        <v>33</v>
      </c>
      <c r="U57" s="2">
        <v>1973</v>
      </c>
      <c r="V57">
        <v>32.080570000000002</v>
      </c>
      <c r="W57">
        <v>81.090059999999994</v>
      </c>
      <c r="X57" s="1" t="s">
        <v>114</v>
      </c>
      <c r="Y57" s="1" t="s">
        <v>198</v>
      </c>
    </row>
    <row r="58" spans="1:25">
      <c r="A58">
        <v>1021620509</v>
      </c>
      <c r="B58" s="1" t="s">
        <v>25</v>
      </c>
      <c r="C58" s="1" t="s">
        <v>26</v>
      </c>
      <c r="D58" s="1" t="str">
        <f t="shared" si="0"/>
        <v>Manual Entry Needed</v>
      </c>
      <c r="E58">
        <f t="shared" si="1"/>
        <v>0</v>
      </c>
      <c r="F58" s="1" t="str">
        <f t="shared" si="2"/>
        <v>_Q</v>
      </c>
      <c r="G58" s="1" t="s">
        <v>53</v>
      </c>
      <c r="H58" s="1" t="s">
        <v>27</v>
      </c>
      <c r="I58">
        <v>3</v>
      </c>
      <c r="J58" s="1" t="s">
        <v>28</v>
      </c>
      <c r="K58" s="1" t="s">
        <v>29</v>
      </c>
      <c r="L58">
        <v>2</v>
      </c>
      <c r="M58">
        <v>45</v>
      </c>
      <c r="N58">
        <v>1</v>
      </c>
      <c r="O58">
        <v>2</v>
      </c>
      <c r="P58">
        <v>2</v>
      </c>
      <c r="Q58" s="1" t="s">
        <v>30</v>
      </c>
      <c r="R58" s="1" t="s">
        <v>31</v>
      </c>
      <c r="S58" s="1" t="s">
        <v>32</v>
      </c>
      <c r="T58" s="1" t="s">
        <v>33</v>
      </c>
      <c r="U58" s="2">
        <v>1973</v>
      </c>
      <c r="V58">
        <v>32.080570000000002</v>
      </c>
      <c r="W58">
        <v>81.090059999999994</v>
      </c>
      <c r="X58" s="1" t="s">
        <v>115</v>
      </c>
      <c r="Y58" s="1" t="s">
        <v>199</v>
      </c>
    </row>
    <row r="59" spans="1:25">
      <c r="A59">
        <v>1021620510</v>
      </c>
      <c r="B59" s="1" t="s">
        <v>25</v>
      </c>
      <c r="C59" s="1" t="s">
        <v>26</v>
      </c>
      <c r="D59" s="1" t="str">
        <f t="shared" si="0"/>
        <v>Manual Entry Needed</v>
      </c>
      <c r="E59">
        <f t="shared" si="1"/>
        <v>0</v>
      </c>
      <c r="F59" s="1" t="str">
        <f t="shared" si="2"/>
        <v>_Q</v>
      </c>
      <c r="G59" s="1" t="s">
        <v>57</v>
      </c>
      <c r="H59" s="1" t="s">
        <v>27</v>
      </c>
      <c r="I59">
        <v>3</v>
      </c>
      <c r="J59" s="1" t="s">
        <v>28</v>
      </c>
      <c r="K59" s="1" t="s">
        <v>29</v>
      </c>
      <c r="L59">
        <v>2</v>
      </c>
      <c r="M59">
        <v>45</v>
      </c>
      <c r="N59">
        <v>1</v>
      </c>
      <c r="O59">
        <v>2</v>
      </c>
      <c r="P59">
        <v>2</v>
      </c>
      <c r="Q59" s="1" t="s">
        <v>30</v>
      </c>
      <c r="R59" s="1" t="s">
        <v>31</v>
      </c>
      <c r="S59" s="1" t="s">
        <v>32</v>
      </c>
      <c r="T59" s="1" t="s">
        <v>33</v>
      </c>
      <c r="U59" s="2">
        <v>1973</v>
      </c>
      <c r="V59">
        <v>32.080570000000002</v>
      </c>
      <c r="W59">
        <v>81.090059999999994</v>
      </c>
      <c r="X59" s="1" t="s">
        <v>116</v>
      </c>
      <c r="Y59" s="1" t="s">
        <v>200</v>
      </c>
    </row>
    <row r="60" spans="1:25">
      <c r="A60">
        <v>1021620511</v>
      </c>
      <c r="B60" s="1" t="s">
        <v>25</v>
      </c>
      <c r="C60" s="1" t="s">
        <v>26</v>
      </c>
      <c r="D60" s="1" t="str">
        <f t="shared" si="0"/>
        <v>Manual Entry Needed</v>
      </c>
      <c r="E60">
        <f t="shared" si="1"/>
        <v>0</v>
      </c>
      <c r="F60" s="1" t="str">
        <f t="shared" si="2"/>
        <v>_Q</v>
      </c>
      <c r="G60" s="1" t="s">
        <v>57</v>
      </c>
      <c r="H60" s="1" t="s">
        <v>27</v>
      </c>
      <c r="I60">
        <v>3</v>
      </c>
      <c r="J60" s="1" t="s">
        <v>28</v>
      </c>
      <c r="K60" s="1" t="s">
        <v>29</v>
      </c>
      <c r="L60">
        <v>2</v>
      </c>
      <c r="M60">
        <v>45</v>
      </c>
      <c r="N60">
        <v>1</v>
      </c>
      <c r="O60">
        <v>2</v>
      </c>
      <c r="P60">
        <v>2</v>
      </c>
      <c r="Q60" s="1" t="s">
        <v>30</v>
      </c>
      <c r="R60" s="1" t="s">
        <v>31</v>
      </c>
      <c r="S60" s="1" t="s">
        <v>32</v>
      </c>
      <c r="T60" s="1" t="s">
        <v>33</v>
      </c>
      <c r="U60" s="2">
        <v>1973</v>
      </c>
      <c r="V60">
        <v>32.080570000000002</v>
      </c>
      <c r="W60">
        <v>81.090059999999994</v>
      </c>
      <c r="X60" s="1" t="s">
        <v>117</v>
      </c>
      <c r="Y60" s="1" t="s">
        <v>201</v>
      </c>
    </row>
    <row r="61" spans="1:25">
      <c r="A61">
        <v>3021620501</v>
      </c>
      <c r="B61" s="1" t="s">
        <v>25</v>
      </c>
      <c r="C61" s="1" t="s">
        <v>26</v>
      </c>
      <c r="D61" s="1">
        <v>5</v>
      </c>
      <c r="E61">
        <f t="shared" si="1"/>
        <v>0</v>
      </c>
      <c r="F61" s="1" t="str">
        <f t="shared" si="2"/>
        <v>_I</v>
      </c>
      <c r="G61" s="1" t="s">
        <v>65</v>
      </c>
      <c r="H61" s="1" t="s">
        <v>27</v>
      </c>
      <c r="I61">
        <v>3</v>
      </c>
      <c r="J61" s="1" t="s">
        <v>28</v>
      </c>
      <c r="K61" s="1" t="s">
        <v>29</v>
      </c>
      <c r="L61">
        <v>2</v>
      </c>
      <c r="M61">
        <v>45</v>
      </c>
      <c r="N61">
        <v>1</v>
      </c>
      <c r="O61">
        <v>2</v>
      </c>
      <c r="P61">
        <v>2</v>
      </c>
      <c r="Q61" s="1" t="s">
        <v>30</v>
      </c>
      <c r="R61" s="1" t="s">
        <v>31</v>
      </c>
      <c r="S61" s="1" t="s">
        <v>32</v>
      </c>
      <c r="T61" s="1" t="s">
        <v>33</v>
      </c>
      <c r="U61" s="2">
        <v>1973</v>
      </c>
      <c r="V61">
        <v>32.080570000000002</v>
      </c>
      <c r="W61">
        <v>81.090059999999994</v>
      </c>
      <c r="X61" s="1" t="s">
        <v>144</v>
      </c>
      <c r="Y61" s="1" t="s">
        <v>223</v>
      </c>
    </row>
    <row r="62" spans="1:25">
      <c r="A62">
        <v>1021620601</v>
      </c>
      <c r="B62" s="1" t="s">
        <v>25</v>
      </c>
      <c r="C62" s="1" t="s">
        <v>26</v>
      </c>
      <c r="D62" s="1" t="str">
        <f t="shared" si="0"/>
        <v>Manual Entry Needed</v>
      </c>
      <c r="E62">
        <f t="shared" si="1"/>
        <v>0</v>
      </c>
      <c r="F62" s="1" t="str">
        <f t="shared" si="2"/>
        <v>_Q</v>
      </c>
      <c r="G62" s="1" t="s">
        <v>57</v>
      </c>
      <c r="H62" s="1" t="s">
        <v>27</v>
      </c>
      <c r="I62">
        <v>3</v>
      </c>
      <c r="J62" s="1" t="s">
        <v>28</v>
      </c>
      <c r="K62" s="1" t="s">
        <v>29</v>
      </c>
      <c r="L62">
        <v>2</v>
      </c>
      <c r="M62">
        <v>45</v>
      </c>
      <c r="N62">
        <v>1</v>
      </c>
      <c r="O62">
        <v>2</v>
      </c>
      <c r="P62">
        <v>2</v>
      </c>
      <c r="Q62" s="1" t="s">
        <v>30</v>
      </c>
      <c r="R62" s="1" t="s">
        <v>31</v>
      </c>
      <c r="S62" s="1" t="s">
        <v>32</v>
      </c>
      <c r="T62" s="1" t="s">
        <v>33</v>
      </c>
      <c r="U62" s="2">
        <v>1973</v>
      </c>
      <c r="V62">
        <v>32.080570000000002</v>
      </c>
      <c r="W62">
        <v>81.090059999999994</v>
      </c>
      <c r="X62" s="1" t="s">
        <v>118</v>
      </c>
      <c r="Y62" s="1" t="s">
        <v>202</v>
      </c>
    </row>
    <row r="63" spans="1:25">
      <c r="A63">
        <v>1021620602</v>
      </c>
      <c r="B63" s="1" t="s">
        <v>25</v>
      </c>
      <c r="C63" s="1" t="s">
        <v>26</v>
      </c>
      <c r="D63" s="1" t="str">
        <f t="shared" si="0"/>
        <v>Manual Entry Needed</v>
      </c>
      <c r="E63">
        <f t="shared" si="1"/>
        <v>0</v>
      </c>
      <c r="F63" s="1" t="str">
        <f t="shared" si="2"/>
        <v>_Q</v>
      </c>
      <c r="G63" s="1" t="s">
        <v>58</v>
      </c>
      <c r="H63" s="1" t="s">
        <v>27</v>
      </c>
      <c r="I63">
        <v>3</v>
      </c>
      <c r="J63" s="1" t="s">
        <v>28</v>
      </c>
      <c r="K63" s="1" t="s">
        <v>29</v>
      </c>
      <c r="L63">
        <v>2</v>
      </c>
      <c r="M63">
        <v>45</v>
      </c>
      <c r="N63">
        <v>1</v>
      </c>
      <c r="O63">
        <v>2</v>
      </c>
      <c r="P63">
        <v>2</v>
      </c>
      <c r="Q63" s="1" t="s">
        <v>30</v>
      </c>
      <c r="R63" s="1" t="s">
        <v>31</v>
      </c>
      <c r="S63" s="1" t="s">
        <v>32</v>
      </c>
      <c r="T63" s="1" t="s">
        <v>33</v>
      </c>
      <c r="U63" s="2">
        <v>1973</v>
      </c>
      <c r="V63">
        <v>32.080570000000002</v>
      </c>
      <c r="W63">
        <v>81.090059999999994</v>
      </c>
      <c r="X63" s="1" t="s">
        <v>119</v>
      </c>
      <c r="Y63" s="1" t="s">
        <v>203</v>
      </c>
    </row>
    <row r="64" spans="1:25">
      <c r="A64">
        <v>1021620603</v>
      </c>
      <c r="B64" s="1" t="s">
        <v>25</v>
      </c>
      <c r="C64" s="1" t="s">
        <v>26</v>
      </c>
      <c r="D64" s="1" t="str">
        <f t="shared" si="0"/>
        <v>Manual Entry Needed</v>
      </c>
      <c r="E64">
        <f t="shared" si="1"/>
        <v>0</v>
      </c>
      <c r="F64" s="1" t="str">
        <f t="shared" si="2"/>
        <v>_Q</v>
      </c>
      <c r="G64" s="1" t="s">
        <v>59</v>
      </c>
      <c r="H64" s="1" t="s">
        <v>27</v>
      </c>
      <c r="I64">
        <v>3</v>
      </c>
      <c r="J64" s="1" t="s">
        <v>28</v>
      </c>
      <c r="K64" s="1" t="s">
        <v>29</v>
      </c>
      <c r="L64">
        <v>2</v>
      </c>
      <c r="M64">
        <v>45</v>
      </c>
      <c r="N64">
        <v>1</v>
      </c>
      <c r="O64">
        <v>2</v>
      </c>
      <c r="P64">
        <v>2</v>
      </c>
      <c r="Q64" s="1" t="s">
        <v>30</v>
      </c>
      <c r="R64" s="1" t="s">
        <v>31</v>
      </c>
      <c r="S64" s="1" t="s">
        <v>32</v>
      </c>
      <c r="T64" s="1" t="s">
        <v>33</v>
      </c>
      <c r="U64" s="2">
        <v>1973</v>
      </c>
      <c r="V64">
        <v>32.080570000000002</v>
      </c>
      <c r="W64">
        <v>81.090059999999994</v>
      </c>
      <c r="X64" s="1" t="s">
        <v>120</v>
      </c>
      <c r="Y64" s="1" t="s">
        <v>204</v>
      </c>
    </row>
    <row r="65" spans="1:25">
      <c r="A65">
        <v>1021620604</v>
      </c>
      <c r="B65" s="1" t="s">
        <v>25</v>
      </c>
      <c r="C65" s="1" t="s">
        <v>26</v>
      </c>
      <c r="D65" s="1" t="str">
        <f t="shared" si="0"/>
        <v>Manual Entry Needed</v>
      </c>
      <c r="E65">
        <f t="shared" si="1"/>
        <v>0</v>
      </c>
      <c r="F65" s="1" t="str">
        <f t="shared" si="2"/>
        <v>_Q</v>
      </c>
      <c r="G65" s="1" t="s">
        <v>59</v>
      </c>
      <c r="H65" s="1" t="s">
        <v>27</v>
      </c>
      <c r="I65">
        <v>3</v>
      </c>
      <c r="J65" s="1" t="s">
        <v>28</v>
      </c>
      <c r="K65" s="1" t="s">
        <v>29</v>
      </c>
      <c r="L65">
        <v>2</v>
      </c>
      <c r="M65">
        <v>45</v>
      </c>
      <c r="N65">
        <v>1</v>
      </c>
      <c r="O65">
        <v>2</v>
      </c>
      <c r="P65">
        <v>2</v>
      </c>
      <c r="Q65" s="1" t="s">
        <v>30</v>
      </c>
      <c r="R65" s="1" t="s">
        <v>31</v>
      </c>
      <c r="S65" s="1" t="s">
        <v>32</v>
      </c>
      <c r="T65" s="1" t="s">
        <v>33</v>
      </c>
      <c r="U65" s="2">
        <v>1973</v>
      </c>
      <c r="V65">
        <v>32.080570000000002</v>
      </c>
      <c r="W65">
        <v>81.090059999999994</v>
      </c>
      <c r="X65" s="1" t="s">
        <v>121</v>
      </c>
      <c r="Y65" s="1" t="s">
        <v>205</v>
      </c>
    </row>
    <row r="66" spans="1:25">
      <c r="A66">
        <v>1021620605</v>
      </c>
      <c r="B66" s="1" t="s">
        <v>25</v>
      </c>
      <c r="C66" s="1" t="s">
        <v>26</v>
      </c>
      <c r="D66" s="1" t="str">
        <f t="shared" si="0"/>
        <v>Manual Entry Needed</v>
      </c>
      <c r="E66">
        <f t="shared" si="1"/>
        <v>0</v>
      </c>
      <c r="F66" s="1" t="str">
        <f t="shared" si="2"/>
        <v>_Q</v>
      </c>
      <c r="G66" s="1" t="s">
        <v>60</v>
      </c>
      <c r="H66" s="1" t="s">
        <v>27</v>
      </c>
      <c r="I66">
        <v>3</v>
      </c>
      <c r="J66" s="1" t="s">
        <v>28</v>
      </c>
      <c r="K66" s="1" t="s">
        <v>29</v>
      </c>
      <c r="L66">
        <v>2</v>
      </c>
      <c r="M66">
        <v>45</v>
      </c>
      <c r="N66">
        <v>1</v>
      </c>
      <c r="O66">
        <v>2</v>
      </c>
      <c r="P66">
        <v>2</v>
      </c>
      <c r="Q66" s="1" t="s">
        <v>30</v>
      </c>
      <c r="R66" s="1" t="s">
        <v>31</v>
      </c>
      <c r="S66" s="1" t="s">
        <v>32</v>
      </c>
      <c r="T66" s="1" t="s">
        <v>33</v>
      </c>
      <c r="U66" s="2">
        <v>1973</v>
      </c>
      <c r="V66">
        <v>32.080570000000002</v>
      </c>
      <c r="W66">
        <v>81.090059999999994</v>
      </c>
      <c r="X66" s="1" t="s">
        <v>122</v>
      </c>
      <c r="Y66" s="1" t="s">
        <v>206</v>
      </c>
    </row>
    <row r="67" spans="1:25">
      <c r="A67">
        <v>1021620606</v>
      </c>
      <c r="B67" s="1" t="s">
        <v>25</v>
      </c>
      <c r="C67" s="1" t="s">
        <v>26</v>
      </c>
      <c r="D67" s="1" t="str">
        <f t="shared" ref="D67:D81" si="3">IF((ISNUMBER(SEARCH(")1",G67))),1,IF((ISNUMBER(SEARCH(")2",G67))),2,IF((ISNUMBER(SEARCH(")3",G67))),3,IF((ISNUMBER(SEARCH(")4",G67))),4,IF((ISNUMBER(SEARCH(")5",G67))),5,IF((ISNUMBER(SEARCH(")6",G67))),6,IF((ISNUMBER(SEARCH(")7",G67))),7,IF((ISNUMBER(SEARCH(")8",G67))),8,IF((ISNUMBER(SEARCH(")9",G67))),9,IF((ISNUMBER(SEARCH(")10",G67))),10,IF((ISNUMBER(SEARCH(")11",G67))),11,IF((ISNUMBER(SEARCH(")12",G67))),12,IF((ISNUMBER(SEARCH(")13",G67))),13,IF((ISNUMBER(SEARCH(")14",G67))),14,"Manual Entry Needed"))))))))))))))</f>
        <v>Manual Entry Needed</v>
      </c>
      <c r="E67">
        <f t="shared" ref="E67:E81" si="4">IF((ISNUMBER(SEARCH(" 01",G67))),1,IF((ISNUMBER(SEARCH(" 02",G67))),2,IF((ISNUMBER(SEARCH(" 03",G67))),3,IF((ISNUMBER(SEARCH(" 04",G67))),4,IF((ISNUMBER(SEARCH(" 05",G67))),5,IF((ISNUMBER(SEARCH(" 06",G67))),6,IF((ISNUMBER(SEARCH(" 07",G67))),7,IF((ISNUMBER(SEARCH(" 08",G67))),8,IF((ISNUMBER(SEARCH(" 09",G67))),9,IF((ISNUMBER(SEARCH(" 10",G67))),10,IF((ISNUMBER(SEARCH(" 11",G67))),11,IF((ISNUMBER(SEARCH(" 12",G67))),12,IF((ISNUMBER(SEARCH(" 13",G67))),13,IF((ISNUMBER(SEARCH(" 14",G67))),14,0))))))))))))))</f>
        <v>0</v>
      </c>
      <c r="F67" s="1" t="str">
        <f t="shared" ref="F67:F81" si="5">IF(ISNUMBER(SEARCH("_N",G67)),"_N",IF(ISNUMBER(SEARCH("Metadata",G67)),"_I",IF(ISNUMBER(SEARCH("Biographical Information",G67)),"_I","_Q")))</f>
        <v>_Q</v>
      </c>
      <c r="G67" s="1" t="s">
        <v>61</v>
      </c>
      <c r="H67" s="1" t="s">
        <v>27</v>
      </c>
      <c r="I67">
        <v>3</v>
      </c>
      <c r="J67" s="1" t="s">
        <v>28</v>
      </c>
      <c r="K67" s="1" t="s">
        <v>29</v>
      </c>
      <c r="L67">
        <v>2</v>
      </c>
      <c r="M67">
        <v>45</v>
      </c>
      <c r="N67">
        <v>1</v>
      </c>
      <c r="O67">
        <v>2</v>
      </c>
      <c r="P67">
        <v>2</v>
      </c>
      <c r="Q67" s="1" t="s">
        <v>30</v>
      </c>
      <c r="R67" s="1" t="s">
        <v>31</v>
      </c>
      <c r="S67" s="1" t="s">
        <v>32</v>
      </c>
      <c r="T67" s="1" t="s">
        <v>33</v>
      </c>
      <c r="U67" s="2">
        <v>1973</v>
      </c>
      <c r="V67">
        <v>32.080570000000002</v>
      </c>
      <c r="W67">
        <v>81.090059999999994</v>
      </c>
      <c r="X67" s="1" t="s">
        <v>123</v>
      </c>
      <c r="Y67" s="1" t="s">
        <v>207</v>
      </c>
    </row>
    <row r="68" spans="1:25">
      <c r="A68">
        <v>1021620607</v>
      </c>
      <c r="B68" s="1" t="s">
        <v>25</v>
      </c>
      <c r="C68" s="1" t="s">
        <v>26</v>
      </c>
      <c r="D68" s="1" t="str">
        <f t="shared" si="3"/>
        <v>Manual Entry Needed</v>
      </c>
      <c r="E68">
        <f t="shared" si="4"/>
        <v>0</v>
      </c>
      <c r="F68" s="1" t="str">
        <f t="shared" si="5"/>
        <v>_Q</v>
      </c>
      <c r="G68" s="1" t="s">
        <v>61</v>
      </c>
      <c r="H68" s="1" t="s">
        <v>27</v>
      </c>
      <c r="I68">
        <v>3</v>
      </c>
      <c r="J68" s="1" t="s">
        <v>28</v>
      </c>
      <c r="K68" s="1" t="s">
        <v>29</v>
      </c>
      <c r="L68">
        <v>2</v>
      </c>
      <c r="M68">
        <v>45</v>
      </c>
      <c r="N68">
        <v>1</v>
      </c>
      <c r="O68">
        <v>2</v>
      </c>
      <c r="P68">
        <v>2</v>
      </c>
      <c r="Q68" s="1" t="s">
        <v>30</v>
      </c>
      <c r="R68" s="1" t="s">
        <v>31</v>
      </c>
      <c r="S68" s="1" t="s">
        <v>32</v>
      </c>
      <c r="T68" s="1" t="s">
        <v>33</v>
      </c>
      <c r="U68" s="2">
        <v>1973</v>
      </c>
      <c r="V68">
        <v>32.080570000000002</v>
      </c>
      <c r="W68">
        <v>81.090059999999994</v>
      </c>
      <c r="X68" s="1" t="s">
        <v>124</v>
      </c>
      <c r="Y68" s="1" t="s">
        <v>208</v>
      </c>
    </row>
    <row r="69" spans="1:25">
      <c r="A69">
        <v>1021620608</v>
      </c>
      <c r="B69" s="1" t="s">
        <v>25</v>
      </c>
      <c r="C69" s="1" t="s">
        <v>26</v>
      </c>
      <c r="D69" s="1" t="str">
        <f t="shared" si="3"/>
        <v>Manual Entry Needed</v>
      </c>
      <c r="E69">
        <f t="shared" si="4"/>
        <v>0</v>
      </c>
      <c r="F69" s="1" t="str">
        <f t="shared" si="5"/>
        <v>_Q</v>
      </c>
      <c r="G69" s="1" t="s">
        <v>61</v>
      </c>
      <c r="H69" s="1" t="s">
        <v>27</v>
      </c>
      <c r="I69">
        <v>3</v>
      </c>
      <c r="J69" s="1" t="s">
        <v>28</v>
      </c>
      <c r="K69" s="1" t="s">
        <v>29</v>
      </c>
      <c r="L69">
        <v>2</v>
      </c>
      <c r="M69">
        <v>45</v>
      </c>
      <c r="N69">
        <v>1</v>
      </c>
      <c r="O69">
        <v>2</v>
      </c>
      <c r="P69">
        <v>2</v>
      </c>
      <c r="Q69" s="1" t="s">
        <v>30</v>
      </c>
      <c r="R69" s="1" t="s">
        <v>31</v>
      </c>
      <c r="S69" s="1" t="s">
        <v>32</v>
      </c>
      <c r="T69" s="1" t="s">
        <v>33</v>
      </c>
      <c r="U69" s="2">
        <v>1973</v>
      </c>
      <c r="V69">
        <v>32.080570000000002</v>
      </c>
      <c r="W69">
        <v>81.090059999999994</v>
      </c>
      <c r="X69" s="1" t="s">
        <v>125</v>
      </c>
      <c r="Y69" s="1" t="s">
        <v>209</v>
      </c>
    </row>
    <row r="70" spans="1:25">
      <c r="A70">
        <v>1021620609</v>
      </c>
      <c r="B70" s="1" t="s">
        <v>25</v>
      </c>
      <c r="C70" s="1" t="s">
        <v>26</v>
      </c>
      <c r="D70" s="1" t="str">
        <f t="shared" si="3"/>
        <v>Manual Entry Needed</v>
      </c>
      <c r="E70">
        <f t="shared" si="4"/>
        <v>0</v>
      </c>
      <c r="F70" s="1" t="str">
        <f t="shared" si="5"/>
        <v>_Q</v>
      </c>
      <c r="G70" s="1" t="s">
        <v>62</v>
      </c>
      <c r="H70" s="1" t="s">
        <v>27</v>
      </c>
      <c r="I70">
        <v>3</v>
      </c>
      <c r="J70" s="1" t="s">
        <v>28</v>
      </c>
      <c r="K70" s="1" t="s">
        <v>29</v>
      </c>
      <c r="L70">
        <v>2</v>
      </c>
      <c r="M70">
        <v>45</v>
      </c>
      <c r="N70">
        <v>1</v>
      </c>
      <c r="O70">
        <v>2</v>
      </c>
      <c r="P70">
        <v>2</v>
      </c>
      <c r="Q70" s="1" t="s">
        <v>30</v>
      </c>
      <c r="R70" s="1" t="s">
        <v>31</v>
      </c>
      <c r="S70" s="1" t="s">
        <v>32</v>
      </c>
      <c r="T70" s="1" t="s">
        <v>33</v>
      </c>
      <c r="U70" s="2">
        <v>1973</v>
      </c>
      <c r="V70">
        <v>32.080570000000002</v>
      </c>
      <c r="W70">
        <v>81.090059999999994</v>
      </c>
      <c r="X70" s="1" t="s">
        <v>126</v>
      </c>
      <c r="Y70" s="1" t="s">
        <v>210</v>
      </c>
    </row>
    <row r="71" spans="1:25">
      <c r="A71">
        <v>1021620610</v>
      </c>
      <c r="B71" s="1" t="s">
        <v>25</v>
      </c>
      <c r="C71" s="1" t="s">
        <v>26</v>
      </c>
      <c r="D71" s="1" t="str">
        <f t="shared" si="3"/>
        <v>Manual Entry Needed</v>
      </c>
      <c r="E71">
        <f t="shared" si="4"/>
        <v>0</v>
      </c>
      <c r="F71" s="1" t="str">
        <f t="shared" si="5"/>
        <v>_Q</v>
      </c>
      <c r="G71" s="1" t="s">
        <v>63</v>
      </c>
      <c r="H71" s="1" t="s">
        <v>27</v>
      </c>
      <c r="I71">
        <v>3</v>
      </c>
      <c r="J71" s="1" t="s">
        <v>28</v>
      </c>
      <c r="K71" s="1" t="s">
        <v>29</v>
      </c>
      <c r="L71">
        <v>2</v>
      </c>
      <c r="M71">
        <v>45</v>
      </c>
      <c r="N71">
        <v>1</v>
      </c>
      <c r="O71">
        <v>2</v>
      </c>
      <c r="P71">
        <v>2</v>
      </c>
      <c r="Q71" s="1" t="s">
        <v>30</v>
      </c>
      <c r="R71" s="1" t="s">
        <v>31</v>
      </c>
      <c r="S71" s="1" t="s">
        <v>32</v>
      </c>
      <c r="T71" s="1" t="s">
        <v>33</v>
      </c>
      <c r="U71" s="2">
        <v>1973</v>
      </c>
      <c r="V71">
        <v>32.080570000000002</v>
      </c>
      <c r="W71">
        <v>81.090059999999994</v>
      </c>
      <c r="X71" s="1" t="s">
        <v>127</v>
      </c>
      <c r="Y71" s="1" t="s">
        <v>211</v>
      </c>
    </row>
    <row r="72" spans="1:25">
      <c r="A72">
        <v>1021620611</v>
      </c>
      <c r="B72" s="1" t="s">
        <v>25</v>
      </c>
      <c r="C72" s="1" t="s">
        <v>26</v>
      </c>
      <c r="D72" s="1" t="str">
        <f t="shared" si="3"/>
        <v>Manual Entry Needed</v>
      </c>
      <c r="E72">
        <f t="shared" si="4"/>
        <v>0</v>
      </c>
      <c r="F72" s="1" t="str">
        <f t="shared" si="5"/>
        <v>_Q</v>
      </c>
      <c r="G72" s="1" t="s">
        <v>58</v>
      </c>
      <c r="H72" s="1" t="s">
        <v>27</v>
      </c>
      <c r="I72">
        <v>3</v>
      </c>
      <c r="J72" s="1" t="s">
        <v>28</v>
      </c>
      <c r="K72" s="1" t="s">
        <v>29</v>
      </c>
      <c r="L72">
        <v>2</v>
      </c>
      <c r="M72">
        <v>45</v>
      </c>
      <c r="N72">
        <v>1</v>
      </c>
      <c r="O72">
        <v>2</v>
      </c>
      <c r="P72">
        <v>2</v>
      </c>
      <c r="Q72" s="1" t="s">
        <v>30</v>
      </c>
      <c r="R72" s="1" t="s">
        <v>31</v>
      </c>
      <c r="S72" s="1" t="s">
        <v>32</v>
      </c>
      <c r="T72" s="1" t="s">
        <v>33</v>
      </c>
      <c r="U72" s="2">
        <v>1973</v>
      </c>
      <c r="V72">
        <v>32.080570000000002</v>
      </c>
      <c r="W72">
        <v>81.090059999999994</v>
      </c>
      <c r="X72" s="1" t="s">
        <v>128</v>
      </c>
      <c r="Y72" s="1" t="s">
        <v>212</v>
      </c>
    </row>
    <row r="73" spans="1:25">
      <c r="A73">
        <v>3021620601</v>
      </c>
      <c r="B73" s="1" t="s">
        <v>25</v>
      </c>
      <c r="C73" s="1" t="s">
        <v>26</v>
      </c>
      <c r="D73" s="1">
        <v>6</v>
      </c>
      <c r="E73">
        <f t="shared" si="4"/>
        <v>0</v>
      </c>
      <c r="F73" s="1" t="str">
        <f t="shared" si="5"/>
        <v>_I</v>
      </c>
      <c r="G73" s="1" t="s">
        <v>65</v>
      </c>
      <c r="H73" s="1" t="s">
        <v>27</v>
      </c>
      <c r="I73">
        <v>3</v>
      </c>
      <c r="J73" s="1" t="s">
        <v>28</v>
      </c>
      <c r="K73" s="1" t="s">
        <v>29</v>
      </c>
      <c r="L73">
        <v>2</v>
      </c>
      <c r="M73">
        <v>45</v>
      </c>
      <c r="N73">
        <v>1</v>
      </c>
      <c r="O73">
        <v>2</v>
      </c>
      <c r="P73">
        <v>2</v>
      </c>
      <c r="Q73" s="1" t="s">
        <v>30</v>
      </c>
      <c r="R73" s="1" t="s">
        <v>31</v>
      </c>
      <c r="S73" s="1" t="s">
        <v>32</v>
      </c>
      <c r="T73" s="1" t="s">
        <v>33</v>
      </c>
      <c r="U73" s="2">
        <v>1973</v>
      </c>
      <c r="V73">
        <v>32.080570000000002</v>
      </c>
      <c r="W73">
        <v>81.090059999999994</v>
      </c>
      <c r="X73" s="1" t="s">
        <v>145</v>
      </c>
      <c r="Y73" s="1" t="s">
        <v>224</v>
      </c>
    </row>
    <row r="74" spans="1:25">
      <c r="A74">
        <v>1021620701</v>
      </c>
      <c r="B74" s="1" t="s">
        <v>25</v>
      </c>
      <c r="C74" s="1" t="s">
        <v>26</v>
      </c>
      <c r="D74" s="1" t="str">
        <f t="shared" si="3"/>
        <v>Manual Entry Needed</v>
      </c>
      <c r="E74">
        <f t="shared" si="4"/>
        <v>0</v>
      </c>
      <c r="F74" s="1" t="str">
        <f t="shared" si="5"/>
        <v>_Q</v>
      </c>
      <c r="G74" s="1" t="s">
        <v>64</v>
      </c>
      <c r="H74" s="1" t="s">
        <v>27</v>
      </c>
      <c r="I74">
        <v>3</v>
      </c>
      <c r="J74" s="1" t="s">
        <v>28</v>
      </c>
      <c r="K74" s="1" t="s">
        <v>29</v>
      </c>
      <c r="L74">
        <v>2</v>
      </c>
      <c r="M74">
        <v>45</v>
      </c>
      <c r="N74">
        <v>1</v>
      </c>
      <c r="O74">
        <v>2</v>
      </c>
      <c r="P74">
        <v>2</v>
      </c>
      <c r="Q74" s="1" t="s">
        <v>30</v>
      </c>
      <c r="R74" s="1" t="s">
        <v>31</v>
      </c>
      <c r="S74" s="1" t="s">
        <v>32</v>
      </c>
      <c r="T74" s="1" t="s">
        <v>33</v>
      </c>
      <c r="U74" s="2">
        <v>1973</v>
      </c>
      <c r="V74">
        <v>32.080570000000002</v>
      </c>
      <c r="W74">
        <v>81.090059999999994</v>
      </c>
      <c r="X74" s="1" t="s">
        <v>129</v>
      </c>
      <c r="Y74" s="1" t="s">
        <v>213</v>
      </c>
    </row>
    <row r="75" spans="1:25">
      <c r="A75">
        <v>1021620702</v>
      </c>
      <c r="B75" s="1" t="s">
        <v>25</v>
      </c>
      <c r="C75" s="1" t="s">
        <v>26</v>
      </c>
      <c r="D75" s="1" t="str">
        <f t="shared" si="3"/>
        <v>Manual Entry Needed</v>
      </c>
      <c r="E75">
        <f t="shared" si="4"/>
        <v>0</v>
      </c>
      <c r="F75" s="1" t="str">
        <f t="shared" si="5"/>
        <v>_Q</v>
      </c>
      <c r="G75" s="1" t="s">
        <v>57</v>
      </c>
      <c r="H75" s="1" t="s">
        <v>27</v>
      </c>
      <c r="I75">
        <v>3</v>
      </c>
      <c r="J75" s="1" t="s">
        <v>28</v>
      </c>
      <c r="K75" s="1" t="s">
        <v>29</v>
      </c>
      <c r="L75">
        <v>2</v>
      </c>
      <c r="M75">
        <v>45</v>
      </c>
      <c r="N75">
        <v>1</v>
      </c>
      <c r="O75">
        <v>2</v>
      </c>
      <c r="P75">
        <v>2</v>
      </c>
      <c r="Q75" s="1" t="s">
        <v>30</v>
      </c>
      <c r="R75" s="1" t="s">
        <v>31</v>
      </c>
      <c r="S75" s="1" t="s">
        <v>32</v>
      </c>
      <c r="T75" s="1" t="s">
        <v>33</v>
      </c>
      <c r="U75" s="2">
        <v>1973</v>
      </c>
      <c r="V75">
        <v>32.080570000000002</v>
      </c>
      <c r="W75">
        <v>81.090059999999994</v>
      </c>
      <c r="X75" s="1" t="s">
        <v>130</v>
      </c>
      <c r="Y75" s="1" t="s">
        <v>214</v>
      </c>
    </row>
    <row r="76" spans="1:25">
      <c r="A76">
        <v>1021620703</v>
      </c>
      <c r="B76" s="1" t="s">
        <v>25</v>
      </c>
      <c r="C76" s="1" t="s">
        <v>26</v>
      </c>
      <c r="D76" s="1" t="str">
        <f t="shared" si="3"/>
        <v>Manual Entry Needed</v>
      </c>
      <c r="E76">
        <f t="shared" si="4"/>
        <v>0</v>
      </c>
      <c r="F76" s="1" t="str">
        <f t="shared" si="5"/>
        <v>_Q</v>
      </c>
      <c r="G76" s="1" t="s">
        <v>64</v>
      </c>
      <c r="H76" s="1" t="s">
        <v>27</v>
      </c>
      <c r="I76">
        <v>3</v>
      </c>
      <c r="J76" s="1" t="s">
        <v>28</v>
      </c>
      <c r="K76" s="1" t="s">
        <v>29</v>
      </c>
      <c r="L76">
        <v>2</v>
      </c>
      <c r="M76">
        <v>45</v>
      </c>
      <c r="N76">
        <v>1</v>
      </c>
      <c r="O76">
        <v>2</v>
      </c>
      <c r="P76">
        <v>2</v>
      </c>
      <c r="Q76" s="1" t="s">
        <v>30</v>
      </c>
      <c r="R76" s="1" t="s">
        <v>31</v>
      </c>
      <c r="S76" s="1" t="s">
        <v>32</v>
      </c>
      <c r="T76" s="1" t="s">
        <v>33</v>
      </c>
      <c r="U76" s="2">
        <v>1973</v>
      </c>
      <c r="V76">
        <v>32.080570000000002</v>
      </c>
      <c r="W76">
        <v>81.090059999999994</v>
      </c>
      <c r="X76" s="1" t="s">
        <v>131</v>
      </c>
      <c r="Y76" s="1" t="s">
        <v>215</v>
      </c>
    </row>
    <row r="77" spans="1:25">
      <c r="A77">
        <v>1021620704</v>
      </c>
      <c r="B77" s="1" t="s">
        <v>25</v>
      </c>
      <c r="C77" s="1" t="s">
        <v>26</v>
      </c>
      <c r="D77" s="1" t="str">
        <f t="shared" si="3"/>
        <v>Manual Entry Needed</v>
      </c>
      <c r="E77">
        <f t="shared" si="4"/>
        <v>0</v>
      </c>
      <c r="F77" s="1" t="str">
        <f t="shared" si="5"/>
        <v>_Q</v>
      </c>
      <c r="G77" s="1" t="s">
        <v>35</v>
      </c>
      <c r="H77" s="1" t="s">
        <v>27</v>
      </c>
      <c r="I77">
        <v>3</v>
      </c>
      <c r="J77" s="1" t="s">
        <v>28</v>
      </c>
      <c r="K77" s="1" t="s">
        <v>29</v>
      </c>
      <c r="L77">
        <v>2</v>
      </c>
      <c r="M77">
        <v>45</v>
      </c>
      <c r="N77">
        <v>1</v>
      </c>
      <c r="O77">
        <v>2</v>
      </c>
      <c r="P77">
        <v>2</v>
      </c>
      <c r="Q77" s="1" t="s">
        <v>30</v>
      </c>
      <c r="R77" s="1" t="s">
        <v>31</v>
      </c>
      <c r="S77" s="1" t="s">
        <v>32</v>
      </c>
      <c r="T77" s="1" t="s">
        <v>33</v>
      </c>
      <c r="U77" s="2">
        <v>1973</v>
      </c>
      <c r="V77">
        <v>32.080570000000002</v>
      </c>
      <c r="W77">
        <v>81.090059999999994</v>
      </c>
      <c r="X77" s="1" t="s">
        <v>136</v>
      </c>
      <c r="Y77" s="1" t="s">
        <v>216</v>
      </c>
    </row>
    <row r="78" spans="1:25">
      <c r="A78">
        <v>1021620705</v>
      </c>
      <c r="B78" s="1" t="s">
        <v>25</v>
      </c>
      <c r="C78" s="1" t="s">
        <v>26</v>
      </c>
      <c r="D78" s="1" t="str">
        <f t="shared" si="3"/>
        <v>Manual Entry Needed</v>
      </c>
      <c r="E78">
        <f t="shared" si="4"/>
        <v>0</v>
      </c>
      <c r="F78" s="1" t="str">
        <f t="shared" si="5"/>
        <v>_Q</v>
      </c>
      <c r="G78" s="1" t="s">
        <v>45</v>
      </c>
      <c r="H78" s="1" t="s">
        <v>27</v>
      </c>
      <c r="I78">
        <v>3</v>
      </c>
      <c r="J78" s="1" t="s">
        <v>28</v>
      </c>
      <c r="K78" s="1" t="s">
        <v>29</v>
      </c>
      <c r="L78">
        <v>2</v>
      </c>
      <c r="M78">
        <v>45</v>
      </c>
      <c r="N78">
        <v>1</v>
      </c>
      <c r="O78">
        <v>2</v>
      </c>
      <c r="P78">
        <v>2</v>
      </c>
      <c r="Q78" s="1" t="s">
        <v>30</v>
      </c>
      <c r="R78" s="1" t="s">
        <v>31</v>
      </c>
      <c r="S78" s="1" t="s">
        <v>32</v>
      </c>
      <c r="T78" s="1" t="s">
        <v>33</v>
      </c>
      <c r="U78" s="2">
        <v>1973</v>
      </c>
      <c r="V78">
        <v>32.080570000000002</v>
      </c>
      <c r="W78">
        <v>81.090059999999994</v>
      </c>
      <c r="X78" s="1" t="s">
        <v>132</v>
      </c>
      <c r="Y78" s="1" t="s">
        <v>217</v>
      </c>
    </row>
    <row r="79" spans="1:25">
      <c r="A79">
        <v>1021620706</v>
      </c>
      <c r="B79" s="1" t="s">
        <v>25</v>
      </c>
      <c r="C79" s="1" t="s">
        <v>26</v>
      </c>
      <c r="D79" s="1" t="str">
        <f t="shared" si="3"/>
        <v>Manual Entry Needed</v>
      </c>
      <c r="E79">
        <f t="shared" si="4"/>
        <v>0</v>
      </c>
      <c r="F79" s="1" t="str">
        <f t="shared" si="5"/>
        <v>_Q</v>
      </c>
      <c r="G79" s="1" t="s">
        <v>46</v>
      </c>
      <c r="H79" s="1" t="s">
        <v>27</v>
      </c>
      <c r="I79">
        <v>3</v>
      </c>
      <c r="J79" s="1" t="s">
        <v>28</v>
      </c>
      <c r="K79" s="1" t="s">
        <v>29</v>
      </c>
      <c r="L79">
        <v>2</v>
      </c>
      <c r="M79">
        <v>45</v>
      </c>
      <c r="N79">
        <v>1</v>
      </c>
      <c r="O79">
        <v>2</v>
      </c>
      <c r="P79">
        <v>2</v>
      </c>
      <c r="Q79" s="1" t="s">
        <v>30</v>
      </c>
      <c r="R79" s="1" t="s">
        <v>31</v>
      </c>
      <c r="S79" s="1" t="s">
        <v>32</v>
      </c>
      <c r="T79" s="1" t="s">
        <v>33</v>
      </c>
      <c r="U79" s="2">
        <v>1973</v>
      </c>
      <c r="V79">
        <v>32.080570000000002</v>
      </c>
      <c r="W79">
        <v>81.090059999999994</v>
      </c>
      <c r="X79" s="1" t="s">
        <v>133</v>
      </c>
      <c r="Y79" s="1" t="s">
        <v>218</v>
      </c>
    </row>
    <row r="80" spans="1:25">
      <c r="A80">
        <v>3021620701</v>
      </c>
      <c r="B80" s="1" t="s">
        <v>25</v>
      </c>
      <c r="C80" s="1" t="s">
        <v>26</v>
      </c>
      <c r="D80" s="1">
        <v>7</v>
      </c>
      <c r="E80">
        <f t="shared" si="4"/>
        <v>0</v>
      </c>
      <c r="F80" s="1" t="str">
        <f t="shared" si="5"/>
        <v>_I</v>
      </c>
      <c r="G80" s="1" t="s">
        <v>65</v>
      </c>
      <c r="H80" s="1" t="s">
        <v>27</v>
      </c>
      <c r="I80">
        <v>3</v>
      </c>
      <c r="J80" s="1" t="s">
        <v>28</v>
      </c>
      <c r="K80" s="1" t="s">
        <v>29</v>
      </c>
      <c r="L80">
        <v>2</v>
      </c>
      <c r="M80">
        <v>45</v>
      </c>
      <c r="N80">
        <v>1</v>
      </c>
      <c r="O80">
        <v>2</v>
      </c>
      <c r="P80">
        <v>2</v>
      </c>
      <c r="Q80" s="1" t="s">
        <v>30</v>
      </c>
      <c r="R80" s="1" t="s">
        <v>31</v>
      </c>
      <c r="S80" s="1" t="s">
        <v>32</v>
      </c>
      <c r="T80" s="1" t="s">
        <v>33</v>
      </c>
      <c r="U80" s="2">
        <v>1973</v>
      </c>
      <c r="V80">
        <v>32.080570000000002</v>
      </c>
      <c r="W80">
        <v>81.090059999999994</v>
      </c>
      <c r="X80" s="1" t="s">
        <v>146</v>
      </c>
      <c r="Y80" s="1" t="s">
        <v>225</v>
      </c>
    </row>
    <row r="81" spans="1:25">
      <c r="A81">
        <v>3021620001</v>
      </c>
      <c r="B81" s="1" t="s">
        <v>25</v>
      </c>
      <c r="C81" s="1" t="s">
        <v>26</v>
      </c>
      <c r="D81" s="1">
        <v>0</v>
      </c>
      <c r="E81">
        <f t="shared" si="4"/>
        <v>0</v>
      </c>
      <c r="F81" s="1" t="str">
        <f t="shared" si="5"/>
        <v>_I</v>
      </c>
      <c r="G81" s="1" t="s">
        <v>66</v>
      </c>
      <c r="H81" s="1" t="s">
        <v>27</v>
      </c>
      <c r="I81">
        <v>3</v>
      </c>
      <c r="J81" s="1" t="s">
        <v>28</v>
      </c>
      <c r="K81" s="1" t="s">
        <v>29</v>
      </c>
      <c r="L81">
        <v>2</v>
      </c>
      <c r="M81">
        <v>45</v>
      </c>
      <c r="N81">
        <v>1</v>
      </c>
      <c r="O81">
        <v>2</v>
      </c>
      <c r="P81">
        <v>2</v>
      </c>
      <c r="Q81" s="1" t="s">
        <v>30</v>
      </c>
      <c r="R81" s="1" t="s">
        <v>31</v>
      </c>
      <c r="S81" s="1" t="s">
        <v>32</v>
      </c>
      <c r="T81" s="1" t="s">
        <v>33</v>
      </c>
      <c r="U81" s="2">
        <v>1973</v>
      </c>
      <c r="V81">
        <v>32.080570000000002</v>
      </c>
      <c r="W81">
        <v>81.090059999999994</v>
      </c>
      <c r="X81" s="1" t="s">
        <v>139</v>
      </c>
      <c r="Y81" s="1" t="s">
        <v>226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2013-05-03T18:40:10Z</dcterms:created>
  <dcterms:modified xsi:type="dcterms:W3CDTF">2013-05-03T19:18:40Z</dcterms:modified>
</cp:coreProperties>
</file>